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лагерь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9" i="1"/>
  <c r="F19" i="1"/>
  <c r="G19" i="1"/>
  <c r="H19" i="1"/>
  <c r="I19" i="1"/>
  <c r="J19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D17" i="1"/>
  <c r="E17" i="1"/>
  <c r="F17" i="1"/>
  <c r="G17" i="1"/>
  <c r="H17" i="1"/>
  <c r="I17" i="1"/>
  <c r="J17" i="1"/>
  <c r="B18" i="1"/>
  <c r="D18" i="1"/>
  <c r="E18" i="1"/>
  <c r="F18" i="1"/>
  <c r="G18" i="1"/>
  <c r="H18" i="1"/>
  <c r="I18" i="1"/>
  <c r="J18" i="1"/>
  <c r="E11" i="1"/>
  <c r="F11" i="1"/>
  <c r="G11" i="1"/>
  <c r="H11" i="1"/>
  <c r="I11" i="1"/>
  <c r="J11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<sst xmlns="http://schemas.openxmlformats.org/spreadsheetml/2006/main" count="16" uniqueCount="16">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</sst>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6,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384*</v>
          </cell>
          <cell r="D4" t="str">
            <v>Каша вязкая молочная манная 200/10/10</v>
          </cell>
          <cell r="E4">
            <v>220</v>
          </cell>
          <cell r="F4">
            <v>43.59</v>
          </cell>
          <cell r="G4">
            <v>325</v>
          </cell>
          <cell r="H4">
            <v>9.19</v>
          </cell>
          <cell r="I4">
            <v>8.01</v>
          </cell>
          <cell r="J4">
            <v>54.1</v>
          </cell>
        </row>
        <row r="5">
          <cell r="B5" t="str">
            <v>гор.напиток</v>
          </cell>
          <cell r="C5">
            <v>379</v>
          </cell>
          <cell r="D5" t="str">
            <v>Кофейный напиток с молоком</v>
          </cell>
          <cell r="E5">
            <v>200</v>
          </cell>
          <cell r="F5">
            <v>19.059999999999999</v>
          </cell>
          <cell r="G5">
            <v>111</v>
          </cell>
          <cell r="H5">
            <v>2.86</v>
          </cell>
          <cell r="I5">
            <v>2.6</v>
          </cell>
          <cell r="J5">
            <v>19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2.86</v>
          </cell>
          <cell r="G6">
            <v>82.2</v>
          </cell>
          <cell r="H6">
            <v>3.21</v>
          </cell>
          <cell r="I6">
            <v>1.35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15.6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 xml:space="preserve">Масло сливочное 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9">
          <cell r="C9">
            <v>15</v>
          </cell>
          <cell r="D9" t="str">
            <v>Сыр Российский</v>
          </cell>
          <cell r="E9">
            <v>10</v>
          </cell>
          <cell r="F9">
            <v>22.56</v>
          </cell>
          <cell r="G9">
            <v>36.200000000000003</v>
          </cell>
          <cell r="H9">
            <v>2.2999999999999998</v>
          </cell>
          <cell r="I9">
            <v>2.9</v>
          </cell>
          <cell r="J9">
            <v>0</v>
          </cell>
        </row>
        <row r="10">
          <cell r="D10" t="str">
            <v>Вода питьевая</v>
          </cell>
          <cell r="E10">
            <v>500</v>
          </cell>
          <cell r="F10">
            <v>26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4">
          <cell r="B14" t="str">
            <v>закуска</v>
          </cell>
          <cell r="C14" t="str">
            <v>ТТК 71</v>
          </cell>
          <cell r="D14" t="str">
            <v>Овощи свежие (помидор)</v>
          </cell>
          <cell r="E14">
            <v>60</v>
          </cell>
          <cell r="F14">
            <v>13.25</v>
          </cell>
          <cell r="G14">
            <v>14.5</v>
          </cell>
          <cell r="H14">
            <v>0.7</v>
          </cell>
          <cell r="I14">
            <v>0.1</v>
          </cell>
          <cell r="J14">
            <v>1.1399999999999999</v>
          </cell>
        </row>
        <row r="15">
          <cell r="B15" t="str">
            <v>1 блюдо</v>
          </cell>
          <cell r="C15">
            <v>103</v>
          </cell>
          <cell r="D15" t="str">
            <v>Суп картофельный с макаронными издел.</v>
          </cell>
          <cell r="E15">
            <v>250</v>
          </cell>
          <cell r="F15">
            <v>14.87</v>
          </cell>
          <cell r="G15">
            <v>137</v>
          </cell>
          <cell r="H15">
            <v>2.95</v>
          </cell>
          <cell r="I15">
            <v>5.24</v>
          </cell>
          <cell r="J15">
            <v>19.399999999999999</v>
          </cell>
        </row>
        <row r="16">
          <cell r="B16" t="str">
            <v>2 блюдо</v>
          </cell>
          <cell r="C16" t="str">
            <v>ТТК 295</v>
          </cell>
          <cell r="D16" t="str">
            <v>Биточки из птицы с соусом</v>
          </cell>
          <cell r="E16">
            <v>100</v>
          </cell>
          <cell r="F16">
            <v>38.270000000000003</v>
          </cell>
          <cell r="G16">
            <v>200</v>
          </cell>
          <cell r="H16">
            <v>11.02</v>
          </cell>
          <cell r="I16">
            <v>12</v>
          </cell>
          <cell r="J16">
            <v>12.1</v>
          </cell>
        </row>
        <row r="17">
          <cell r="B17" t="str">
            <v>гарнир</v>
          </cell>
          <cell r="C17">
            <v>302</v>
          </cell>
          <cell r="D17" t="str">
            <v>Каша гречневая рассыпчатая</v>
          </cell>
          <cell r="E17">
            <v>150</v>
          </cell>
          <cell r="F17">
            <v>16.809999999999999</v>
          </cell>
          <cell r="G17">
            <v>223</v>
          </cell>
          <cell r="H17">
            <v>8.15</v>
          </cell>
          <cell r="I17">
            <v>5.19</v>
          </cell>
          <cell r="J17">
            <v>35.9</v>
          </cell>
        </row>
        <row r="18">
          <cell r="B18" t="str">
            <v>сладкое</v>
          </cell>
          <cell r="C18" t="str">
            <v>1010*</v>
          </cell>
          <cell r="D18" t="str">
            <v>Напиток из свежих яблок</v>
          </cell>
          <cell r="E18">
            <v>200</v>
          </cell>
          <cell r="F18">
            <v>6.12</v>
          </cell>
          <cell r="G18">
            <v>103</v>
          </cell>
          <cell r="H18">
            <v>0.12</v>
          </cell>
          <cell r="I18">
            <v>0.05</v>
          </cell>
          <cell r="J18">
            <v>25.2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2.86</v>
          </cell>
          <cell r="G19">
            <v>82.2</v>
          </cell>
          <cell r="H19">
            <v>3.21</v>
          </cell>
          <cell r="I19">
            <v>1.35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2.54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6" t="s">
        <v>15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45813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9" t="s">
        <v>10</v>
      </c>
      <c r="B4" s="36" t="str">
        <f>'[1]1'!B4</f>
        <v>гор.блюдо</v>
      </c>
      <c r="C4" s="31" t="str">
        <f>'[1]1'!C4</f>
        <v>384*</v>
      </c>
      <c r="D4" s="32" t="str">
        <f>'[1]1'!D4</f>
        <v>Каша вязкая молочная манная 200/10/10</v>
      </c>
      <c r="E4" s="38">
        <f>'[1]1'!E4</f>
        <v>220</v>
      </c>
      <c r="F4" s="39">
        <f>'[1]1'!F4</f>
        <v>43.59</v>
      </c>
      <c r="G4" s="39">
        <f>'[1]1'!G4</f>
        <v>325</v>
      </c>
      <c r="H4" s="39">
        <f>'[1]1'!H4</f>
        <v>9.19</v>
      </c>
      <c r="I4" s="39">
        <f>'[1]1'!I4</f>
        <v>8.01</v>
      </c>
      <c r="J4" s="42">
        <f>'[1]1'!J4</f>
        <v>54.1</v>
      </c>
      <c r="K4" s="11"/>
    </row>
    <row r="5" spans="1:11">
      <c r="A5" s="50"/>
      <c r="B5" s="37" t="str">
        <f>'[1]1'!B5</f>
        <v>гор.напиток</v>
      </c>
      <c r="C5" s="33">
        <f>'[1]1'!C5</f>
        <v>379</v>
      </c>
      <c r="D5" s="34" t="str">
        <f>'[1]1'!D5</f>
        <v>Кофейный напиток с молоком</v>
      </c>
      <c r="E5" s="40">
        <f>'[1]1'!E5</f>
        <v>200</v>
      </c>
      <c r="F5" s="41">
        <f>'[1]1'!F5</f>
        <v>19.059999999999999</v>
      </c>
      <c r="G5" s="41">
        <f>'[1]1'!G5</f>
        <v>111</v>
      </c>
      <c r="H5" s="41">
        <f>'[1]1'!H5</f>
        <v>2.86</v>
      </c>
      <c r="I5" s="41">
        <f>'[1]1'!I5</f>
        <v>2.6</v>
      </c>
      <c r="J5" s="43">
        <f>'[1]1'!J5</f>
        <v>19</v>
      </c>
      <c r="K5" s="11"/>
    </row>
    <row r="6" spans="1:11">
      <c r="A6" s="50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2.86</v>
      </c>
      <c r="G6" s="41">
        <f>'[1]1'!G6</f>
        <v>82.2</v>
      </c>
      <c r="H6" s="41">
        <f>'[1]1'!H6</f>
        <v>3.21</v>
      </c>
      <c r="I6" s="41">
        <f>'[1]1'!I6</f>
        <v>1.35</v>
      </c>
      <c r="J6" s="43">
        <f>'[1]1'!J6</f>
        <v>13.1</v>
      </c>
      <c r="K6" s="11"/>
    </row>
    <row r="7" spans="1:11">
      <c r="A7" s="50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15.6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44"/>
      <c r="B8" s="35"/>
      <c r="C8" s="33">
        <f>'[1]1'!C8</f>
        <v>14</v>
      </c>
      <c r="D8" s="34" t="str">
        <f>'[1]1'!D8</f>
        <v xml:space="preserve">Масло сливочное 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44"/>
      <c r="B9" s="35"/>
      <c r="C9" s="33">
        <f>'[1]1'!C9</f>
        <v>15</v>
      </c>
      <c r="D9" s="34" t="str">
        <f>'[1]1'!D9</f>
        <v>Сыр Российский</v>
      </c>
      <c r="E9" s="40">
        <f>'[1]1'!E9</f>
        <v>10</v>
      </c>
      <c r="F9" s="41">
        <f>'[1]1'!F9</f>
        <v>22.56</v>
      </c>
      <c r="G9" s="41">
        <f>'[1]1'!G9</f>
        <v>36.200000000000003</v>
      </c>
      <c r="H9" s="41">
        <f>'[1]1'!H9</f>
        <v>2.2999999999999998</v>
      </c>
      <c r="I9" s="41">
        <f>'[1]1'!I9</f>
        <v>2.9</v>
      </c>
      <c r="J9" s="43">
        <f>'[1]1'!J9</f>
        <v>0</v>
      </c>
      <c r="K9" s="11"/>
    </row>
    <row r="10" spans="1:11">
      <c r="A10" s="19"/>
      <c r="B10" s="35"/>
      <c r="C10" s="33"/>
      <c r="D10" s="34" t="str">
        <f>'[1]1'!D10</f>
        <v>Вода питьевая</v>
      </c>
      <c r="E10" s="40">
        <f>'[1]1'!E10</f>
        <v>500</v>
      </c>
      <c r="F10" s="41">
        <f>'[1]1'!F10</f>
        <v>26</v>
      </c>
      <c r="G10" s="41">
        <f>'[1]1'!G10</f>
        <v>0</v>
      </c>
      <c r="H10" s="41">
        <f>'[1]1'!H10</f>
        <v>0</v>
      </c>
      <c r="I10" s="41">
        <f>'[1]1'!I10</f>
        <v>0</v>
      </c>
      <c r="J10" s="43">
        <f>'[1]1'!J10</f>
        <v>0</v>
      </c>
      <c r="K10" s="11"/>
    </row>
    <row r="11" spans="1:11">
      <c r="A11" s="7"/>
      <c r="B11" s="6"/>
      <c r="C11" s="14"/>
      <c r="D11" s="15"/>
      <c r="E11" s="16">
        <f>SUM(E4:E10)</f>
        <v>1100</v>
      </c>
      <c r="F11" s="17">
        <f>SUM(F4:F10)</f>
        <v>146.28</v>
      </c>
      <c r="G11" s="17">
        <f>SUM(G4:G10)</f>
        <v>681.70000000000016</v>
      </c>
      <c r="H11" s="17">
        <f>SUM(H4:H10)</f>
        <v>18.179999999999996</v>
      </c>
      <c r="I11" s="17">
        <f>SUM(I4:I10)</f>
        <v>22.629999999999995</v>
      </c>
      <c r="J11" s="23">
        <f>SUM(J4:J10)</f>
        <v>97.779999999999987</v>
      </c>
      <c r="K11" s="11"/>
    </row>
    <row r="12" spans="1:11">
      <c r="A12" s="51" t="s">
        <v>11</v>
      </c>
      <c r="B12" s="27" t="str">
        <f>'[1]1'!B14</f>
        <v>закуска</v>
      </c>
      <c r="C12" s="25" t="str">
        <f>'[1]1'!C14</f>
        <v>ТТК 71</v>
      </c>
      <c r="D12" s="26" t="str">
        <f>'[1]1'!D14</f>
        <v>Овощи свежие (помидор)</v>
      </c>
      <c r="E12" s="28">
        <f>'[1]1'!E14</f>
        <v>60</v>
      </c>
      <c r="F12" s="29">
        <f>'[1]1'!F14</f>
        <v>13.25</v>
      </c>
      <c r="G12" s="29">
        <f>'[1]1'!G14</f>
        <v>14.5</v>
      </c>
      <c r="H12" s="29">
        <f>'[1]1'!H14</f>
        <v>0.7</v>
      </c>
      <c r="I12" s="29">
        <f>'[1]1'!I14</f>
        <v>0.1</v>
      </c>
      <c r="J12" s="30">
        <f>'[1]1'!J14</f>
        <v>1.1399999999999999</v>
      </c>
      <c r="K12" s="11"/>
    </row>
    <row r="13" spans="1:11">
      <c r="A13" s="52"/>
      <c r="B13" s="6" t="str">
        <f>'[1]1'!B15</f>
        <v>1 блюдо</v>
      </c>
      <c r="C13" s="14">
        <f>'[1]1'!C15</f>
        <v>103</v>
      </c>
      <c r="D13" s="15" t="str">
        <f>'[1]1'!D15</f>
        <v>Суп картофельный с макаронными издел.</v>
      </c>
      <c r="E13" s="20">
        <f>'[1]1'!E15</f>
        <v>250</v>
      </c>
      <c r="F13" s="21">
        <f>'[1]1'!F15</f>
        <v>14.87</v>
      </c>
      <c r="G13" s="21">
        <f>'[1]1'!G15</f>
        <v>137</v>
      </c>
      <c r="H13" s="21">
        <f>'[1]1'!H15</f>
        <v>2.95</v>
      </c>
      <c r="I13" s="21">
        <f>'[1]1'!I15</f>
        <v>5.24</v>
      </c>
      <c r="J13" s="22">
        <f>'[1]1'!J15</f>
        <v>19.399999999999999</v>
      </c>
      <c r="K13" s="11"/>
    </row>
    <row r="14" spans="1:11">
      <c r="A14" s="52"/>
      <c r="B14" s="6" t="str">
        <f>'[1]1'!B16</f>
        <v>2 блюдо</v>
      </c>
      <c r="C14" s="14" t="str">
        <f>'[1]1'!C16</f>
        <v>ТТК 295</v>
      </c>
      <c r="D14" s="15" t="str">
        <f>'[1]1'!D16</f>
        <v>Биточки из птицы с соусом</v>
      </c>
      <c r="E14" s="20">
        <f>'[1]1'!E16</f>
        <v>100</v>
      </c>
      <c r="F14" s="21">
        <f>'[1]1'!F16</f>
        <v>38.270000000000003</v>
      </c>
      <c r="G14" s="21">
        <f>'[1]1'!G16</f>
        <v>200</v>
      </c>
      <c r="H14" s="21">
        <f>'[1]1'!H16</f>
        <v>11.02</v>
      </c>
      <c r="I14" s="21">
        <f>'[1]1'!I16</f>
        <v>12</v>
      </c>
      <c r="J14" s="22">
        <f>'[1]1'!J16</f>
        <v>12.1</v>
      </c>
      <c r="K14" s="11"/>
    </row>
    <row r="15" spans="1:11">
      <c r="A15" s="52"/>
      <c r="B15" s="6" t="str">
        <f>'[1]1'!B17</f>
        <v>гарнир</v>
      </c>
      <c r="C15" s="14">
        <f>'[1]1'!C17</f>
        <v>302</v>
      </c>
      <c r="D15" s="15" t="str">
        <f>'[1]1'!D17</f>
        <v>Каша гречневая рассыпчатая</v>
      </c>
      <c r="E15" s="20">
        <f>'[1]1'!E17</f>
        <v>150</v>
      </c>
      <c r="F15" s="21">
        <f>'[1]1'!F17</f>
        <v>16.809999999999999</v>
      </c>
      <c r="G15" s="21">
        <f>'[1]1'!G17</f>
        <v>223</v>
      </c>
      <c r="H15" s="21">
        <f>'[1]1'!H17</f>
        <v>8.15</v>
      </c>
      <c r="I15" s="21">
        <f>'[1]1'!I17</f>
        <v>5.19</v>
      </c>
      <c r="J15" s="22">
        <f>'[1]1'!J17</f>
        <v>35.9</v>
      </c>
      <c r="K15" s="11"/>
    </row>
    <row r="16" spans="1:11">
      <c r="A16" s="52"/>
      <c r="B16" s="6" t="str">
        <f>'[1]1'!B18</f>
        <v>сладкое</v>
      </c>
      <c r="C16" s="14" t="str">
        <f>'[1]1'!C18</f>
        <v>1010*</v>
      </c>
      <c r="D16" s="15" t="str">
        <f>'[1]1'!D18</f>
        <v>Напиток из свежих яблок</v>
      </c>
      <c r="E16" s="20">
        <f>'[1]1'!E18</f>
        <v>200</v>
      </c>
      <c r="F16" s="21">
        <f>'[1]1'!F18</f>
        <v>6.12</v>
      </c>
      <c r="G16" s="21">
        <f>'[1]1'!G18</f>
        <v>103</v>
      </c>
      <c r="H16" s="21">
        <f>'[1]1'!H18</f>
        <v>0.12</v>
      </c>
      <c r="I16" s="21">
        <f>'[1]1'!I18</f>
        <v>0.05</v>
      </c>
      <c r="J16" s="22">
        <f>'[1]1'!J18</f>
        <v>25.2</v>
      </c>
      <c r="K16" s="11"/>
    </row>
    <row r="17" spans="1:11">
      <c r="A17" s="52"/>
      <c r="B17" s="6" t="str">
        <f>'[1]1'!B19</f>
        <v>хлеб бел.</v>
      </c>
      <c r="C17" s="14"/>
      <c r="D17" s="15" t="str">
        <f>'[1]1'!D19</f>
        <v>Хлеб пшеничный</v>
      </c>
      <c r="E17" s="20">
        <f>'[1]1'!E19</f>
        <v>30</v>
      </c>
      <c r="F17" s="21">
        <f>'[1]1'!F19</f>
        <v>2.86</v>
      </c>
      <c r="G17" s="21">
        <f>'[1]1'!G19</f>
        <v>82.2</v>
      </c>
      <c r="H17" s="21">
        <f>'[1]1'!H19</f>
        <v>3.21</v>
      </c>
      <c r="I17" s="21">
        <f>'[1]1'!I19</f>
        <v>1.35</v>
      </c>
      <c r="J17" s="22">
        <f>'[1]1'!J19</f>
        <v>13.1</v>
      </c>
      <c r="K17" s="11"/>
    </row>
    <row r="18" spans="1:11">
      <c r="A18" s="52"/>
      <c r="B18" s="6" t="str">
        <f>'[1]1'!B20</f>
        <v>хлеб черн.</v>
      </c>
      <c r="C18" s="14"/>
      <c r="D18" s="15" t="str">
        <f>'[1]1'!D20</f>
        <v>Хлеб ржано-пшеничный</v>
      </c>
      <c r="E18" s="20">
        <f>'[1]1'!E20</f>
        <v>20</v>
      </c>
      <c r="F18" s="21">
        <f>'[1]1'!F20</f>
        <v>2.54</v>
      </c>
      <c r="G18" s="21">
        <f>'[1]1'!G20</f>
        <v>46.4</v>
      </c>
      <c r="H18" s="21">
        <f>'[1]1'!H20</f>
        <v>1.1200000000000001</v>
      </c>
      <c r="I18" s="21">
        <f>'[1]1'!I20</f>
        <v>0.22</v>
      </c>
      <c r="J18" s="45">
        <f>'[1]1'!J20</f>
        <v>9.8800000000000008</v>
      </c>
      <c r="K18" s="11"/>
    </row>
    <row r="19" spans="1:11">
      <c r="A19" s="53"/>
      <c r="B19" s="6"/>
      <c r="C19" s="14"/>
      <c r="D19" s="15"/>
      <c r="E19" s="16">
        <f>SUM(E12:E18)</f>
        <v>810</v>
      </c>
      <c r="F19" s="17">
        <f>SUM(F12:F18)</f>
        <v>94.720000000000013</v>
      </c>
      <c r="G19" s="17">
        <f>SUM(G12:G18)</f>
        <v>806.1</v>
      </c>
      <c r="H19" s="17">
        <f>SUM(H12:H18)</f>
        <v>27.270000000000003</v>
      </c>
      <c r="I19" s="17">
        <f>SUM(I12:I18)</f>
        <v>24.150000000000002</v>
      </c>
      <c r="J19" s="17">
        <f>SUM(J12:J18)</f>
        <v>116.71999999999998</v>
      </c>
      <c r="K19" s="11"/>
    </row>
    <row r="20" spans="1:11">
      <c r="A20" s="7"/>
      <c r="B20" s="8"/>
      <c r="C20" s="8"/>
      <c r="D20" s="8"/>
      <c r="E20" s="13">
        <f>SUM(E19,E11)</f>
        <v>1910</v>
      </c>
      <c r="F20" s="12">
        <f>SUM(F19,F11)</f>
        <v>241</v>
      </c>
      <c r="G20" s="9">
        <f>SUM(G19,G11)</f>
        <v>1487.8000000000002</v>
      </c>
      <c r="H20" s="9">
        <f>SUM(H19,H11)</f>
        <v>45.45</v>
      </c>
      <c r="I20" s="9">
        <f>SUM(I19,I11)</f>
        <v>46.78</v>
      </c>
      <c r="J20" s="9">
        <f>SUM(J19,J11)</f>
        <v>214.49999999999997</v>
      </c>
      <c r="K20" s="11"/>
    </row>
    <row r="21" spans="1:11">
      <c r="B21" s="10"/>
      <c r="C21" s="10"/>
      <c r="D21" s="10"/>
      <c r="E21" s="24"/>
      <c r="F21" s="24"/>
      <c r="G21" s="24"/>
      <c r="H21" s="24"/>
      <c r="I21" s="24"/>
      <c r="J21" s="24"/>
    </row>
  </sheetData>
  <mergeCells count="3">
    <mergeCell ref="B1:D1"/>
    <mergeCell ref="A4:A7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2025-05-29T13:44:10Z</dcterms:modified>
</cp:coreProperties>
</file>