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19.05-26.0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<sst xmlns="http://schemas.openxmlformats.org/spreadsheetml/2006/main" count="16" uniqueCount="16">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</sst>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,05,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183</v>
          </cell>
          <cell r="D4" t="str">
            <v xml:space="preserve">Каша жидкая молочная из гречневой крупы </v>
          </cell>
          <cell r="E4">
            <v>220</v>
          </cell>
          <cell r="F4">
            <v>41.56</v>
          </cell>
          <cell r="G4">
            <v>302</v>
          </cell>
          <cell r="H4">
            <v>13</v>
          </cell>
          <cell r="I4">
            <v>8.3000000000000007</v>
          </cell>
          <cell r="J4">
            <v>76.099999999999994</v>
          </cell>
        </row>
        <row r="5">
          <cell r="B5" t="str">
            <v>гор.напиток</v>
          </cell>
          <cell r="C5">
            <v>376</v>
          </cell>
          <cell r="D5" t="str">
            <v xml:space="preserve">Чай с сахаром </v>
          </cell>
          <cell r="E5">
            <v>215</v>
          </cell>
          <cell r="F5">
            <v>2.06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15.6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>Сыр российский порционно</v>
          </cell>
          <cell r="E8">
            <v>10</v>
          </cell>
          <cell r="F8">
            <v>14.78</v>
          </cell>
          <cell r="G8">
            <v>36.200000000000003</v>
          </cell>
          <cell r="H8">
            <v>2.2999999999999998</v>
          </cell>
          <cell r="I8">
            <v>2.9</v>
          </cell>
          <cell r="J8">
            <v>0</v>
          </cell>
        </row>
        <row r="15">
          <cell r="B15" t="str">
            <v>1 блюдо</v>
          </cell>
          <cell r="C15">
            <v>82</v>
          </cell>
          <cell r="D15" t="str">
            <v>Борщ с картофелем и капустой</v>
          </cell>
          <cell r="E15">
            <v>200</v>
          </cell>
          <cell r="F15">
            <v>10.48</v>
          </cell>
          <cell r="G15">
            <v>110</v>
          </cell>
          <cell r="H15">
            <v>1.7</v>
          </cell>
          <cell r="I15">
            <v>4.9000000000000004</v>
          </cell>
          <cell r="J15">
            <v>14.8</v>
          </cell>
        </row>
        <row r="16">
          <cell r="B16" t="str">
            <v>2 блюдо</v>
          </cell>
          <cell r="C16">
            <v>294</v>
          </cell>
          <cell r="D16" t="str">
            <v>Биточки из птицы</v>
          </cell>
          <cell r="E16">
            <v>100</v>
          </cell>
          <cell r="F16">
            <v>39.33</v>
          </cell>
          <cell r="G16">
            <v>182</v>
          </cell>
          <cell r="H16">
            <v>11.7</v>
          </cell>
          <cell r="I16">
            <v>9.8000000000000007</v>
          </cell>
          <cell r="J16">
            <v>11.5</v>
          </cell>
        </row>
        <row r="17">
          <cell r="B17" t="str">
            <v>гарнир</v>
          </cell>
          <cell r="C17">
            <v>173</v>
          </cell>
          <cell r="D17" t="str">
            <v>Каша пшеничная рассыпчатая</v>
          </cell>
          <cell r="E17">
            <v>150</v>
          </cell>
          <cell r="F17">
            <v>13.49</v>
          </cell>
          <cell r="G17">
            <v>238</v>
          </cell>
          <cell r="H17">
            <v>4.37</v>
          </cell>
          <cell r="I17">
            <v>4.1500000000000004</v>
          </cell>
          <cell r="J17">
            <v>38.9</v>
          </cell>
        </row>
        <row r="18">
          <cell r="B18" t="str">
            <v>сладкое</v>
          </cell>
          <cell r="C18">
            <v>388</v>
          </cell>
          <cell r="D18" t="str">
            <v>Напиток из шиповника</v>
          </cell>
          <cell r="E18">
            <v>200</v>
          </cell>
          <cell r="F18">
            <v>8.65</v>
          </cell>
          <cell r="G18">
            <v>112</v>
          </cell>
          <cell r="H18">
            <v>0.66</v>
          </cell>
          <cell r="I18">
            <v>0.25</v>
          </cell>
          <cell r="J18">
            <v>26.8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Q7" sqref="Q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45803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183</v>
      </c>
      <c r="D4" s="32" t="str">
        <f>'[1]1'!D4</f>
        <v xml:space="preserve">Каша жидкая молочная из гречневой крупы </v>
      </c>
      <c r="E4" s="38">
        <f>'[1]1'!E4</f>
        <v>220</v>
      </c>
      <c r="F4" s="39">
        <f>'[1]1'!F4</f>
        <v>41.56</v>
      </c>
      <c r="G4" s="39">
        <f>'[1]1'!G4</f>
        <v>302</v>
      </c>
      <c r="H4" s="39">
        <f>'[1]1'!H4</f>
        <v>13</v>
      </c>
      <c r="I4" s="39">
        <f>'[1]1'!I4</f>
        <v>8.3000000000000007</v>
      </c>
      <c r="J4" s="42">
        <f>'[1]1'!J4</f>
        <v>76.099999999999994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 xml:space="preserve">Чай с сахаром </v>
      </c>
      <c r="E5" s="40">
        <f>'[1]1'!E5</f>
        <v>215</v>
      </c>
      <c r="F5" s="41">
        <f>'[1]1'!F5</f>
        <v>2.06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15.6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15</v>
      </c>
      <c r="D8" s="34" t="str">
        <f>'[1]1'!D8</f>
        <v>Сыр российский порционно</v>
      </c>
      <c r="E8" s="40">
        <f>'[1]1'!E8</f>
        <v>10</v>
      </c>
      <c r="F8" s="41">
        <f>'[1]1'!F8</f>
        <v>14.78</v>
      </c>
      <c r="G8" s="41">
        <f>'[1]1'!G8</f>
        <v>36.200000000000003</v>
      </c>
      <c r="H8" s="41">
        <f>'[1]1'!H8</f>
        <v>2.2999999999999998</v>
      </c>
      <c r="I8" s="41">
        <f>'[1]1'!I8</f>
        <v>2.9</v>
      </c>
      <c r="J8" s="43">
        <f>'[1]1'!J8</f>
        <v>0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538</v>
      </c>
      <c r="H9" s="17">
        <f>SUM(H4:H8)</f>
        <v>19.41</v>
      </c>
      <c r="I9" s="17">
        <f>SUM(I4:I8)</f>
        <v>13.120000000000001</v>
      </c>
      <c r="J9" s="23">
        <f>SUM(J4:J8)</f>
        <v>114.33999999999999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82</v>
      </c>
      <c r="D10" s="26" t="str">
        <f>'[1]1'!D15</f>
        <v>Борщ с картофелем и капустой</v>
      </c>
      <c r="E10" s="28">
        <f>'[1]1'!E15</f>
        <v>200</v>
      </c>
      <c r="F10" s="29">
        <f>'[1]1'!F15</f>
        <v>10.48</v>
      </c>
      <c r="G10" s="29">
        <f>'[1]1'!G15</f>
        <v>110</v>
      </c>
      <c r="H10" s="29">
        <f>'[1]1'!H15</f>
        <v>1.7</v>
      </c>
      <c r="I10" s="29">
        <f>'[1]1'!I15</f>
        <v>4.9000000000000004</v>
      </c>
      <c r="J10" s="30">
        <f>'[1]1'!J15</f>
        <v>14.8</v>
      </c>
      <c r="K10" s="11"/>
    </row>
    <row r="11" spans="1:11">
      <c r="A11" s="50"/>
      <c r="B11" s="6" t="str">
        <f>'[1]1'!B16</f>
        <v>2 блюдо</v>
      </c>
      <c r="C11" s="14">
        <f>'[1]1'!C16</f>
        <v>294</v>
      </c>
      <c r="D11" s="15" t="str">
        <f>'[1]1'!D16</f>
        <v>Биточки из птицы</v>
      </c>
      <c r="E11" s="20">
        <f>'[1]1'!E16</f>
        <v>100</v>
      </c>
      <c r="F11" s="21">
        <f>'[1]1'!F16</f>
        <v>39.33</v>
      </c>
      <c r="G11" s="21">
        <f>'[1]1'!G16</f>
        <v>182</v>
      </c>
      <c r="H11" s="21">
        <f>'[1]1'!H16</f>
        <v>11.7</v>
      </c>
      <c r="I11" s="21">
        <f>'[1]1'!I16</f>
        <v>9.8000000000000007</v>
      </c>
      <c r="J11" s="22">
        <f>'[1]1'!J16</f>
        <v>11.5</v>
      </c>
      <c r="K11" s="11"/>
    </row>
    <row r="12" spans="1:11">
      <c r="A12" s="50"/>
      <c r="B12" s="6" t="str">
        <f>'[1]1'!B17</f>
        <v>гарнир</v>
      </c>
      <c r="C12" s="14">
        <f>'[1]1'!C17</f>
        <v>173</v>
      </c>
      <c r="D12" s="15" t="str">
        <f>'[1]1'!D17</f>
        <v>Каша пшеничная рассыпчатая</v>
      </c>
      <c r="E12" s="20">
        <f>'[1]1'!E17</f>
        <v>150</v>
      </c>
      <c r="F12" s="21">
        <f>'[1]1'!F17</f>
        <v>13.49</v>
      </c>
      <c r="G12" s="21">
        <f>'[1]1'!G17</f>
        <v>238</v>
      </c>
      <c r="H12" s="21">
        <f>'[1]1'!H17</f>
        <v>4.37</v>
      </c>
      <c r="I12" s="21">
        <f>'[1]1'!I17</f>
        <v>4.1500000000000004</v>
      </c>
      <c r="J12" s="22">
        <f>'[1]1'!J17</f>
        <v>38.9</v>
      </c>
      <c r="K12" s="11"/>
    </row>
    <row r="13" spans="1:11">
      <c r="A13" s="50"/>
      <c r="B13" s="6" t="str">
        <f>'[1]1'!B18</f>
        <v>сладкое</v>
      </c>
      <c r="C13" s="14">
        <f>'[1]1'!C18</f>
        <v>388</v>
      </c>
      <c r="D13" s="15" t="str">
        <f>'[1]1'!D18</f>
        <v>Напиток из шиповника</v>
      </c>
      <c r="E13" s="20">
        <f>'[1]1'!E18</f>
        <v>200</v>
      </c>
      <c r="F13" s="21">
        <f>'[1]1'!F18</f>
        <v>8.65</v>
      </c>
      <c r="G13" s="21">
        <f>'[1]1'!G18</f>
        <v>112</v>
      </c>
      <c r="H13" s="21">
        <f>'[1]1'!H18</f>
        <v>0.66</v>
      </c>
      <c r="I13" s="21">
        <f>'[1]1'!I18</f>
        <v>0.25</v>
      </c>
      <c r="J13" s="22">
        <f>'[1]1'!J18</f>
        <v>26.8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2.72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/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1.1200000000000001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770.6</v>
      </c>
      <c r="H16" s="17">
        <f>SUM(H10:H15)</f>
        <v>22.76</v>
      </c>
      <c r="I16" s="17">
        <f>SUM(I10:I15)</f>
        <v>20.72</v>
      </c>
      <c r="J16" s="17">
        <f>SUM(J10:J15)</f>
        <v>114.97999999999999</v>
      </c>
      <c r="K16" s="11"/>
    </row>
    <row r="17" spans="1:11">
      <c r="A17" s="7"/>
      <c r="B17" s="8"/>
      <c r="C17" s="8"/>
      <c r="D17" s="8"/>
      <c r="E17" s="13">
        <f>SUM(E16,E9)</f>
        <v>1305</v>
      </c>
      <c r="F17" s="12">
        <f>SUM(F16,F9)</f>
        <v>153.44</v>
      </c>
      <c r="G17" s="9">
        <f>SUM(G16,G9)</f>
        <v>1308.5999999999999</v>
      </c>
      <c r="H17" s="9">
        <f>SUM(H16,H9)</f>
        <v>42.17</v>
      </c>
      <c r="I17" s="9">
        <f>SUM(I16,I9)</f>
        <v>33.840000000000003</v>
      </c>
      <c r="J17" s="9">
        <f>SUM(J16,J9)</f>
        <v>229.32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2025-05-15T10:51:57Z</dcterms:modified>
</cp:coreProperties>
</file>