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19.05-26.0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<sst xmlns="http://schemas.openxmlformats.org/spreadsheetml/2006/main" count="16" uniqueCount="16">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</sst>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,05,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204</v>
          </cell>
          <cell r="D4" t="str">
            <v>Макароны отварные с сыром</v>
          </cell>
          <cell r="E4">
            <v>150</v>
          </cell>
          <cell r="F4">
            <v>37.340000000000003</v>
          </cell>
          <cell r="G4">
            <v>245</v>
          </cell>
          <cell r="H4">
            <v>9.8000000000000007</v>
          </cell>
          <cell r="I4">
            <v>11.9</v>
          </cell>
          <cell r="J4">
            <v>24.7</v>
          </cell>
        </row>
        <row r="5">
          <cell r="B5" t="str">
            <v>гор.напиток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4.2300000000000004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15.82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15">
          <cell r="B15" t="str">
            <v>1 блюдо</v>
          </cell>
          <cell r="C15">
            <v>82</v>
          </cell>
          <cell r="D15" t="str">
            <v>Борщ с картофелем и капустой</v>
          </cell>
          <cell r="E15">
            <v>200</v>
          </cell>
          <cell r="F15">
            <v>13.1</v>
          </cell>
          <cell r="G15">
            <v>110</v>
          </cell>
          <cell r="H15">
            <v>1.7</v>
          </cell>
          <cell r="I15">
            <v>4.9000000000000004</v>
          </cell>
          <cell r="J15">
            <v>14.8</v>
          </cell>
        </row>
        <row r="16">
          <cell r="B16" t="str">
            <v>2 блюдо</v>
          </cell>
          <cell r="C16" t="str">
            <v>ТТК294</v>
          </cell>
          <cell r="D16" t="str">
            <v>Котлеты из птицы с соусом</v>
          </cell>
          <cell r="E16">
            <v>100</v>
          </cell>
          <cell r="F16">
            <v>41.35</v>
          </cell>
          <cell r="G16">
            <v>198</v>
          </cell>
          <cell r="H16">
            <v>13.8</v>
          </cell>
          <cell r="I16">
            <v>10.6</v>
          </cell>
          <cell r="J16">
            <v>12.6</v>
          </cell>
        </row>
        <row r="17">
          <cell r="B17" t="str">
            <v>гарнир</v>
          </cell>
          <cell r="C17">
            <v>173</v>
          </cell>
          <cell r="D17" t="str">
            <v>Каша пшеничная рассыпчатая</v>
          </cell>
          <cell r="E17">
            <v>150</v>
          </cell>
          <cell r="F17">
            <v>13.49</v>
          </cell>
          <cell r="G17">
            <v>192</v>
          </cell>
          <cell r="H17">
            <v>6.9</v>
          </cell>
          <cell r="I17">
            <v>4.9000000000000004</v>
          </cell>
          <cell r="J17">
            <v>30</v>
          </cell>
        </row>
        <row r="18">
          <cell r="B18" t="str">
            <v>сладкое</v>
          </cell>
          <cell r="C18">
            <v>349</v>
          </cell>
          <cell r="D18" t="str">
            <v>Компот из сухофруктов</v>
          </cell>
          <cell r="E18">
            <v>200</v>
          </cell>
          <cell r="F18">
            <v>5.57</v>
          </cell>
          <cell r="G18">
            <v>117</v>
          </cell>
          <cell r="H18">
            <v>0.5</v>
          </cell>
          <cell r="I18">
            <v>0</v>
          </cell>
          <cell r="J18">
            <v>28.9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1.82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1.39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45798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204</v>
      </c>
      <c r="D4" s="32" t="str">
        <f>'[1]1'!D4</f>
        <v>Макароны отварные с сыром</v>
      </c>
      <c r="E4" s="38">
        <f>'[1]1'!E4</f>
        <v>150</v>
      </c>
      <c r="F4" s="39">
        <f>'[1]1'!F4</f>
        <v>37.340000000000003</v>
      </c>
      <c r="G4" s="39">
        <f>'[1]1'!G4</f>
        <v>245</v>
      </c>
      <c r="H4" s="39">
        <f>'[1]1'!H4</f>
        <v>9.8000000000000007</v>
      </c>
      <c r="I4" s="39">
        <f>'[1]1'!I4</f>
        <v>11.9</v>
      </c>
      <c r="J4" s="42">
        <f>'[1]1'!J4</f>
        <v>24.7</v>
      </c>
      <c r="K4" s="11"/>
    </row>
    <row r="5" spans="1:11">
      <c r="A5" s="48"/>
      <c r="B5" s="37" t="str">
        <f>'[1]1'!B5</f>
        <v>гор.напиток</v>
      </c>
      <c r="C5" s="33">
        <f>'[1]1'!C5</f>
        <v>377</v>
      </c>
      <c r="D5" s="34" t="str">
        <f>'[1]1'!D5</f>
        <v>Чай с сахаром и лимоном</v>
      </c>
      <c r="E5" s="40">
        <f>'[1]1'!E5</f>
        <v>222</v>
      </c>
      <c r="F5" s="41">
        <f>'[1]1'!F5</f>
        <v>4.2300000000000004</v>
      </c>
      <c r="G5" s="41">
        <f>'[1]1'!G5</f>
        <v>57.5</v>
      </c>
      <c r="H5" s="41">
        <f>'[1]1'!H5</f>
        <v>0.44</v>
      </c>
      <c r="I5" s="41">
        <f>'[1]1'!I5</f>
        <v>0</v>
      </c>
      <c r="J5" s="43">
        <f>'[1]1'!J5</f>
        <v>13.9</v>
      </c>
      <c r="K5" s="11"/>
    </row>
    <row r="6" spans="1:11">
      <c r="A6" s="48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15.82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14</v>
      </c>
      <c r="D8" s="34" t="str">
        <f>'[1]1'!D8</f>
        <v>Масло сливочное крестьянское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7"/>
      <c r="B9" s="6"/>
      <c r="C9" s="14"/>
      <c r="D9" s="15"/>
      <c r="E9" s="16">
        <f>SUM(E4:E8)</f>
        <v>542</v>
      </c>
      <c r="F9" s="17">
        <f>SUM(F4:F8)</f>
        <v>76.72</v>
      </c>
      <c r="G9" s="17">
        <f>SUM(G4:G8)</f>
        <v>512</v>
      </c>
      <c r="H9" s="17">
        <f>SUM(H4:H8)</f>
        <v>14.069999999999999</v>
      </c>
      <c r="I9" s="17">
        <f>SUM(I4:I8)</f>
        <v>21.07</v>
      </c>
      <c r="J9" s="23">
        <f>SUM(J4:J8)</f>
        <v>63.28</v>
      </c>
      <c r="K9" s="11"/>
    </row>
    <row r="10" spans="1:11">
      <c r="A10" s="49" t="s">
        <v>11</v>
      </c>
      <c r="B10" s="27" t="str">
        <f>'[1]1'!B15</f>
        <v>1 блюдо</v>
      </c>
      <c r="C10" s="25">
        <f>'[1]1'!C15</f>
        <v>82</v>
      </c>
      <c r="D10" s="26" t="str">
        <f>'[1]1'!D15</f>
        <v>Борщ с картофелем и капустой</v>
      </c>
      <c r="E10" s="28">
        <f>'[1]1'!E15</f>
        <v>200</v>
      </c>
      <c r="F10" s="29">
        <f>'[1]1'!F15</f>
        <v>13.1</v>
      </c>
      <c r="G10" s="29">
        <f>'[1]1'!G15</f>
        <v>110</v>
      </c>
      <c r="H10" s="29">
        <f>'[1]1'!H15</f>
        <v>1.7</v>
      </c>
      <c r="I10" s="29">
        <f>'[1]1'!I15</f>
        <v>4.9000000000000004</v>
      </c>
      <c r="J10" s="30">
        <f>'[1]1'!J15</f>
        <v>14.8</v>
      </c>
      <c r="K10" s="11"/>
    </row>
    <row r="11" spans="1:11">
      <c r="A11" s="50"/>
      <c r="B11" s="6" t="str">
        <f>'[1]1'!B16</f>
        <v>2 блюдо</v>
      </c>
      <c r="C11" s="14" t="str">
        <f>'[1]1'!C16</f>
        <v>ТТК294</v>
      </c>
      <c r="D11" s="15" t="str">
        <f>'[1]1'!D16</f>
        <v>Котлеты из птицы с соусом</v>
      </c>
      <c r="E11" s="20">
        <f>'[1]1'!E16</f>
        <v>100</v>
      </c>
      <c r="F11" s="21">
        <f>'[1]1'!F16</f>
        <v>41.35</v>
      </c>
      <c r="G11" s="21">
        <f>'[1]1'!G16</f>
        <v>198</v>
      </c>
      <c r="H11" s="21">
        <f>'[1]1'!H16</f>
        <v>13.8</v>
      </c>
      <c r="I11" s="21">
        <f>'[1]1'!I16</f>
        <v>10.6</v>
      </c>
      <c r="J11" s="22">
        <f>'[1]1'!J16</f>
        <v>12.6</v>
      </c>
      <c r="K11" s="11"/>
    </row>
    <row r="12" spans="1:11">
      <c r="A12" s="50"/>
      <c r="B12" s="6" t="str">
        <f>'[1]1'!B17</f>
        <v>гарнир</v>
      </c>
      <c r="C12" s="14">
        <f>'[1]1'!C17</f>
        <v>173</v>
      </c>
      <c r="D12" s="15" t="str">
        <f>'[1]1'!D17</f>
        <v>Каша пшеничная рассыпчатая</v>
      </c>
      <c r="E12" s="20">
        <f>'[1]1'!E17</f>
        <v>150</v>
      </c>
      <c r="F12" s="21">
        <f>'[1]1'!F17</f>
        <v>13.49</v>
      </c>
      <c r="G12" s="21">
        <f>'[1]1'!G17</f>
        <v>192</v>
      </c>
      <c r="H12" s="21">
        <f>'[1]1'!H17</f>
        <v>6.9</v>
      </c>
      <c r="I12" s="21">
        <f>'[1]1'!I17</f>
        <v>4.9000000000000004</v>
      </c>
      <c r="J12" s="22">
        <f>'[1]1'!J17</f>
        <v>30</v>
      </c>
      <c r="K12" s="11"/>
    </row>
    <row r="13" spans="1:11">
      <c r="A13" s="50"/>
      <c r="B13" s="6" t="str">
        <f>'[1]1'!B18</f>
        <v>сладкое</v>
      </c>
      <c r="C13" s="14">
        <f>'[1]1'!C18</f>
        <v>349</v>
      </c>
      <c r="D13" s="15" t="str">
        <f>'[1]1'!D18</f>
        <v>Компот из сухофруктов</v>
      </c>
      <c r="E13" s="20">
        <f>'[1]1'!E18</f>
        <v>200</v>
      </c>
      <c r="F13" s="21">
        <f>'[1]1'!F18</f>
        <v>5.57</v>
      </c>
      <c r="G13" s="21">
        <f>'[1]1'!G18</f>
        <v>117</v>
      </c>
      <c r="H13" s="21">
        <f>'[1]1'!H18</f>
        <v>0.5</v>
      </c>
      <c r="I13" s="21">
        <f>'[1]1'!I18</f>
        <v>0</v>
      </c>
      <c r="J13" s="22">
        <f>'[1]1'!J18</f>
        <v>28.9</v>
      </c>
      <c r="K13" s="11"/>
    </row>
    <row r="14" spans="1:11">
      <c r="A14" s="50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1.82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0"/>
      <c r="B15" s="6" t="str">
        <f>'[1]1'!B20</f>
        <v>хлеб черн.</v>
      </c>
      <c r="C15" s="14"/>
      <c r="D15" s="15" t="str">
        <f>'[1]1'!D20</f>
        <v>Хлеб ржано-пшеничный</v>
      </c>
      <c r="E15" s="20">
        <f>'[1]1'!E20</f>
        <v>20</v>
      </c>
      <c r="F15" s="21">
        <f>'[1]1'!F20</f>
        <v>1.39</v>
      </c>
      <c r="G15" s="21">
        <f>'[1]1'!G20</f>
        <v>46.4</v>
      </c>
      <c r="H15" s="21">
        <f>'[1]1'!H20</f>
        <v>1.1200000000000001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700</v>
      </c>
      <c r="F16" s="17">
        <f>SUM(F10:F15)</f>
        <v>76.719999999999985</v>
      </c>
      <c r="G16" s="17">
        <f>SUM(G10:G15)</f>
        <v>745.6</v>
      </c>
      <c r="H16" s="17">
        <f>SUM(H10:H15)</f>
        <v>27.23</v>
      </c>
      <c r="I16" s="17">
        <f>SUM(I10:I15)</f>
        <v>22.019999999999996</v>
      </c>
      <c r="J16" s="17">
        <f>SUM(J10:J15)</f>
        <v>109.27999999999999</v>
      </c>
      <c r="K16" s="11"/>
    </row>
    <row r="17" spans="1:11">
      <c r="A17" s="7"/>
      <c r="B17" s="8"/>
      <c r="C17" s="8"/>
      <c r="D17" s="8"/>
      <c r="E17" s="13">
        <f>SUM(E16,E9)</f>
        <v>1242</v>
      </c>
      <c r="F17" s="12">
        <f>SUM(F16,F9)</f>
        <v>153.44</v>
      </c>
      <c r="G17" s="9">
        <f>SUM(G16,G9)</f>
        <v>1257.5999999999999</v>
      </c>
      <c r="H17" s="9">
        <f>SUM(H16,H9)</f>
        <v>41.3</v>
      </c>
      <c r="I17" s="9">
        <f>SUM(I16,I9)</f>
        <v>43.089999999999996</v>
      </c>
      <c r="J17" s="9">
        <f>SUM(J16,J9)</f>
        <v>172.56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2025-05-15T10:45:36Z</dcterms:modified>
</cp:coreProperties>
</file>