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19.05-26.0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<sst xmlns="http://schemas.openxmlformats.org/spreadsheetml/2006/main" count="16" uniqueCount="16">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</sst>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,05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174</v>
          </cell>
          <cell r="D4" t="str">
            <v>Каша вязкая молочная из риса</v>
          </cell>
          <cell r="E4">
            <v>220</v>
          </cell>
          <cell r="F4">
            <v>37.26</v>
          </cell>
          <cell r="G4">
            <v>328</v>
          </cell>
          <cell r="H4">
            <v>3.1</v>
          </cell>
          <cell r="I4">
            <v>10.199999999999999</v>
          </cell>
          <cell r="J4">
            <v>52.9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2.06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2.84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17.95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88</v>
          </cell>
          <cell r="D15" t="str">
            <v>Суп крестьянский из пшеничной крупы</v>
          </cell>
          <cell r="E15">
            <v>200</v>
          </cell>
          <cell r="F15">
            <v>11.29</v>
          </cell>
          <cell r="G15">
            <v>105</v>
          </cell>
          <cell r="H15">
            <v>2</v>
          </cell>
          <cell r="I15">
            <v>6.19</v>
          </cell>
          <cell r="J15">
            <v>10.3</v>
          </cell>
        </row>
        <row r="16">
          <cell r="B16" t="str">
            <v>2 блюдо</v>
          </cell>
          <cell r="C16">
            <v>279</v>
          </cell>
          <cell r="D16" t="str">
            <v>Тефтели из говядины  50/60</v>
          </cell>
          <cell r="E16">
            <v>110</v>
          </cell>
          <cell r="F16">
            <v>47.72</v>
          </cell>
          <cell r="G16">
            <v>189</v>
          </cell>
          <cell r="H16">
            <v>8.64</v>
          </cell>
          <cell r="I16">
            <v>10</v>
          </cell>
          <cell r="J16">
            <v>10.7</v>
          </cell>
        </row>
        <row r="17">
          <cell r="B17" t="str">
            <v>гарнир</v>
          </cell>
          <cell r="C17">
            <v>309</v>
          </cell>
          <cell r="D17" t="str">
            <v>Макароны отварные</v>
          </cell>
          <cell r="E17">
            <v>150</v>
          </cell>
          <cell r="F17">
            <v>8.9499999999999993</v>
          </cell>
          <cell r="G17">
            <v>191</v>
          </cell>
          <cell r="H17">
            <v>5.2</v>
          </cell>
          <cell r="I17">
            <v>3.7</v>
          </cell>
          <cell r="J17">
            <v>34.200000000000003</v>
          </cell>
        </row>
        <row r="18">
          <cell r="B18" t="str">
            <v>сладкое</v>
          </cell>
          <cell r="C18" t="str">
            <v>1010*</v>
          </cell>
          <cell r="D18" t="str">
            <v>Напиток яблочный</v>
          </cell>
          <cell r="E18">
            <v>200</v>
          </cell>
          <cell r="F18">
            <v>3.99</v>
          </cell>
          <cell r="G18">
            <v>106</v>
          </cell>
          <cell r="H18">
            <v>0.12</v>
          </cell>
          <cell r="I18">
            <v>0.21</v>
          </cell>
          <cell r="J18">
            <v>25.2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1.32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45796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174</v>
      </c>
      <c r="D4" s="32" t="str">
        <f>'[1]1'!D4</f>
        <v>Каша вязкая молочная из риса</v>
      </c>
      <c r="E4" s="38">
        <f>'[1]1'!E4</f>
        <v>220</v>
      </c>
      <c r="F4" s="39">
        <f>'[1]1'!F4</f>
        <v>37.26</v>
      </c>
      <c r="G4" s="39">
        <f>'[1]1'!G4</f>
        <v>328</v>
      </c>
      <c r="H4" s="39">
        <f>'[1]1'!H4</f>
        <v>3.1</v>
      </c>
      <c r="I4" s="39">
        <f>'[1]1'!I4</f>
        <v>10.199999999999999</v>
      </c>
      <c r="J4" s="42">
        <f>'[1]1'!J4</f>
        <v>52.9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>Чай с сахаром</v>
      </c>
      <c r="E5" s="40">
        <f>'[1]1'!E5</f>
        <v>215</v>
      </c>
      <c r="F5" s="41">
        <f>'[1]1'!F5</f>
        <v>2.06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2.84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17.95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3">
        <f>SUM(J4:J8)</f>
        <v>91.279999999999987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88</v>
      </c>
      <c r="D10" s="26" t="str">
        <f>'[1]1'!D15</f>
        <v>Суп крестьянский из пшеничной крупы</v>
      </c>
      <c r="E10" s="28">
        <f>'[1]1'!E15</f>
        <v>200</v>
      </c>
      <c r="F10" s="29">
        <f>'[1]1'!F15</f>
        <v>11.29</v>
      </c>
      <c r="G10" s="29">
        <f>'[1]1'!G15</f>
        <v>105</v>
      </c>
      <c r="H10" s="29">
        <f>'[1]1'!H15</f>
        <v>2</v>
      </c>
      <c r="I10" s="29">
        <f>'[1]1'!I15</f>
        <v>6.19</v>
      </c>
      <c r="J10" s="30">
        <f>'[1]1'!J15</f>
        <v>10.3</v>
      </c>
      <c r="K10" s="11"/>
    </row>
    <row r="11" spans="1:11">
      <c r="A11" s="50"/>
      <c r="B11" s="6" t="str">
        <f>'[1]1'!B16</f>
        <v>2 блюдо</v>
      </c>
      <c r="C11" s="14">
        <f>'[1]1'!C16</f>
        <v>279</v>
      </c>
      <c r="D11" s="15" t="str">
        <f>'[1]1'!D16</f>
        <v>Тефтели из говядины  50/60</v>
      </c>
      <c r="E11" s="20">
        <f>'[1]1'!E16</f>
        <v>110</v>
      </c>
      <c r="F11" s="21">
        <f>'[1]1'!F16</f>
        <v>47.72</v>
      </c>
      <c r="G11" s="21">
        <f>'[1]1'!G16</f>
        <v>189</v>
      </c>
      <c r="H11" s="21">
        <f>'[1]1'!H16</f>
        <v>8.64</v>
      </c>
      <c r="I11" s="21">
        <f>'[1]1'!I16</f>
        <v>10</v>
      </c>
      <c r="J11" s="22">
        <f>'[1]1'!J16</f>
        <v>10.7</v>
      </c>
      <c r="K11" s="11"/>
    </row>
    <row r="12" spans="1:11">
      <c r="A12" s="50"/>
      <c r="B12" s="6" t="str">
        <f>'[1]1'!B17</f>
        <v>гарнир</v>
      </c>
      <c r="C12" s="14">
        <f>'[1]1'!C17</f>
        <v>309</v>
      </c>
      <c r="D12" s="15" t="str">
        <f>'[1]1'!D17</f>
        <v>Макароны отварные</v>
      </c>
      <c r="E12" s="20">
        <f>'[1]1'!E17</f>
        <v>150</v>
      </c>
      <c r="F12" s="21">
        <f>'[1]1'!F17</f>
        <v>8.9499999999999993</v>
      </c>
      <c r="G12" s="21">
        <f>'[1]1'!G17</f>
        <v>191</v>
      </c>
      <c r="H12" s="21">
        <f>'[1]1'!H17</f>
        <v>5.2</v>
      </c>
      <c r="I12" s="21">
        <f>'[1]1'!I17</f>
        <v>3.7</v>
      </c>
      <c r="J12" s="22">
        <f>'[1]1'!J17</f>
        <v>34.200000000000003</v>
      </c>
      <c r="K12" s="11"/>
    </row>
    <row r="13" spans="1:11">
      <c r="A13" s="50"/>
      <c r="B13" s="6" t="str">
        <f>'[1]1'!B18</f>
        <v>сладкое</v>
      </c>
      <c r="C13" s="14" t="str">
        <f>'[1]1'!C18</f>
        <v>1010*</v>
      </c>
      <c r="D13" s="15" t="str">
        <f>'[1]1'!D18</f>
        <v>Напиток яблочный</v>
      </c>
      <c r="E13" s="20">
        <f>'[1]1'!E18</f>
        <v>200</v>
      </c>
      <c r="F13" s="21">
        <f>'[1]1'!F18</f>
        <v>3.99</v>
      </c>
      <c r="G13" s="21">
        <f>'[1]1'!G18</f>
        <v>106</v>
      </c>
      <c r="H13" s="21">
        <f>'[1]1'!H18</f>
        <v>0.12</v>
      </c>
      <c r="I13" s="21">
        <f>'[1]1'!I18</f>
        <v>0.21</v>
      </c>
      <c r="J13" s="22">
        <f>'[1]1'!J18</f>
        <v>25.2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2.72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1.32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710</v>
      </c>
      <c r="F16" s="17">
        <f>SUM(F10:F15)</f>
        <v>76.719999999999985</v>
      </c>
      <c r="G16" s="17">
        <f>SUM(G10:G15)</f>
        <v>719.6</v>
      </c>
      <c r="H16" s="17">
        <f>SUM(H10:H15)</f>
        <v>20.49</v>
      </c>
      <c r="I16" s="17">
        <f>SUM(I10:I15)</f>
        <v>21.72</v>
      </c>
      <c r="J16" s="17">
        <f>SUM(J10:J15)</f>
        <v>103.38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1313.6</v>
      </c>
      <c r="H17" s="9">
        <f>SUM(H16,H9)</f>
        <v>27.799999999999997</v>
      </c>
      <c r="I17" s="9">
        <f>SUM(I16,I9)</f>
        <v>41.089999999999996</v>
      </c>
      <c r="J17" s="9">
        <f>SUM(J16,J9)</f>
        <v>194.65999999999997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2025-05-15T10:40:58Z</dcterms:modified>
</cp:coreProperties>
</file>