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<sst xmlns="http://schemas.openxmlformats.org/spreadsheetml/2006/main" count="16" uniqueCount="16">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</sst>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16-s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 t="str">
            <v>ТТК 293</v>
          </cell>
          <cell r="D4" t="str">
            <v>Птица тушенная в соусе с овощами</v>
          </cell>
          <cell r="E4">
            <v>150</v>
          </cell>
          <cell r="F4">
            <v>53.51</v>
          </cell>
          <cell r="G4">
            <v>354</v>
          </cell>
          <cell r="H4">
            <v>24</v>
          </cell>
          <cell r="I4">
            <v>18</v>
          </cell>
          <cell r="J4">
            <v>24</v>
          </cell>
        </row>
        <row r="5">
          <cell r="B5" t="str">
            <v>гор.напиток</v>
          </cell>
          <cell r="C5">
            <v>377</v>
          </cell>
          <cell r="D5" t="str">
            <v>Чай с сахаром и лимоном</v>
          </cell>
          <cell r="E5">
            <v>222</v>
          </cell>
          <cell r="F5">
            <v>4.33</v>
          </cell>
          <cell r="G5">
            <v>57.5</v>
          </cell>
          <cell r="H5">
            <v>0.44</v>
          </cell>
          <cell r="I5">
            <v>0</v>
          </cell>
          <cell r="J5">
            <v>13.9</v>
          </cell>
        </row>
        <row r="6">
          <cell r="B6" t="str">
            <v xml:space="preserve">хлеб </v>
          </cell>
          <cell r="D6" t="str">
            <v>Хлеб пшеничный</v>
          </cell>
          <cell r="E6">
            <v>30</v>
          </cell>
          <cell r="F6">
            <v>2.4300000000000002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14.4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D8" t="str">
            <v>Хлеб ржано-пшеничный</v>
          </cell>
          <cell r="E8">
            <v>20</v>
          </cell>
          <cell r="F8">
            <v>2.0499999999999998</v>
          </cell>
          <cell r="G8">
            <v>46.4</v>
          </cell>
          <cell r="H8">
            <v>1.32</v>
          </cell>
          <cell r="I8">
            <v>0.22</v>
          </cell>
          <cell r="J8">
            <v>9.8800000000000008</v>
          </cell>
        </row>
        <row r="14">
          <cell r="B14" t="str">
            <v>1 блюдо</v>
          </cell>
          <cell r="C14">
            <v>96</v>
          </cell>
          <cell r="D14" t="str">
            <v>Рассольник по-Петербургски</v>
          </cell>
          <cell r="E14">
            <v>250</v>
          </cell>
          <cell r="F14">
            <v>11.81</v>
          </cell>
          <cell r="G14">
            <v>134</v>
          </cell>
          <cell r="H14">
            <v>2</v>
          </cell>
          <cell r="I14">
            <v>5.1100000000000003</v>
          </cell>
          <cell r="J14">
            <v>20</v>
          </cell>
        </row>
        <row r="15">
          <cell r="B15" t="str">
            <v>2 блюдо</v>
          </cell>
          <cell r="C15" t="str">
            <v>ТТК294</v>
          </cell>
          <cell r="D15" t="str">
            <v xml:space="preserve">Котлета рубленная из птицы </v>
          </cell>
          <cell r="E15">
            <v>100</v>
          </cell>
          <cell r="F15">
            <v>38.729999999999997</v>
          </cell>
          <cell r="G15">
            <v>198</v>
          </cell>
          <cell r="H15">
            <v>13.08</v>
          </cell>
          <cell r="I15">
            <v>10.6</v>
          </cell>
          <cell r="J15">
            <v>12.6</v>
          </cell>
        </row>
        <row r="16">
          <cell r="B16" t="str">
            <v>гарнир</v>
          </cell>
          <cell r="C16">
            <v>309</v>
          </cell>
          <cell r="D16" t="str">
            <v>Макароны отварные</v>
          </cell>
          <cell r="E16">
            <v>150</v>
          </cell>
          <cell r="F16">
            <v>13.28</v>
          </cell>
          <cell r="G16">
            <v>191</v>
          </cell>
          <cell r="H16">
            <v>5.5</v>
          </cell>
          <cell r="I16">
            <v>3.8</v>
          </cell>
          <cell r="J16">
            <v>33.799999999999997</v>
          </cell>
        </row>
        <row r="17">
          <cell r="B17" t="str">
            <v>сладкое</v>
          </cell>
          <cell r="C17">
            <v>348</v>
          </cell>
          <cell r="D17" t="str">
            <v>Напиток из шиповника</v>
          </cell>
          <cell r="E17">
            <v>200</v>
          </cell>
          <cell r="F17">
            <v>8.65</v>
          </cell>
          <cell r="G17">
            <v>112</v>
          </cell>
          <cell r="H17">
            <v>0.66</v>
          </cell>
          <cell r="I17">
            <v>0.25</v>
          </cell>
          <cell r="J17">
            <v>26.8</v>
          </cell>
        </row>
        <row r="18">
          <cell r="B18" t="str">
            <v>хлеб бел.</v>
          </cell>
          <cell r="D18" t="str">
            <v>Хлеб пшеничный</v>
          </cell>
          <cell r="E18">
            <v>30</v>
          </cell>
          <cell r="F18">
            <v>2.2000000000000002</v>
          </cell>
          <cell r="G18">
            <v>82.2</v>
          </cell>
          <cell r="H18">
            <v>3.21</v>
          </cell>
          <cell r="I18">
            <v>1.4</v>
          </cell>
          <cell r="J18">
            <v>13.1</v>
          </cell>
        </row>
        <row r="19">
          <cell r="B19" t="str">
            <v>хлеб черн.</v>
          </cell>
          <cell r="D19" t="str">
            <v>Хлеб ржано-пшеничный</v>
          </cell>
          <cell r="E19">
            <v>20</v>
          </cell>
          <cell r="F19">
            <v>2.0499999999999998</v>
          </cell>
          <cell r="G19">
            <v>46.4</v>
          </cell>
          <cell r="H19">
            <v>1.32</v>
          </cell>
          <cell r="I19">
            <v>0.22</v>
          </cell>
          <cell r="J19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45793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 t="str">
        <f>'[1]1'!C4</f>
        <v>ТТК 293</v>
      </c>
      <c r="D4" s="32" t="str">
        <f>'[1]1'!D4</f>
        <v>Птица тушенная в соусе с овощами</v>
      </c>
      <c r="E4" s="38">
        <f>'[1]1'!E4</f>
        <v>150</v>
      </c>
      <c r="F4" s="39">
        <f>'[1]1'!F4</f>
        <v>53.51</v>
      </c>
      <c r="G4" s="39">
        <f>'[1]1'!G4</f>
        <v>354</v>
      </c>
      <c r="H4" s="39">
        <f>'[1]1'!H4</f>
        <v>24</v>
      </c>
      <c r="I4" s="39">
        <f>'[1]1'!I4</f>
        <v>18</v>
      </c>
      <c r="J4" s="42">
        <f>'[1]1'!J4</f>
        <v>24</v>
      </c>
      <c r="K4" s="11"/>
    </row>
    <row r="5" spans="1:11">
      <c r="A5" s="48"/>
      <c r="B5" s="37" t="str">
        <f>'[1]1'!B5</f>
        <v>гор.напиток</v>
      </c>
      <c r="C5" s="33">
        <f>'[1]1'!C5</f>
        <v>377</v>
      </c>
      <c r="D5" s="34" t="str">
        <f>'[1]1'!D5</f>
        <v>Чай с сахаром и лимоном</v>
      </c>
      <c r="E5" s="40">
        <f>'[1]1'!E5</f>
        <v>222</v>
      </c>
      <c r="F5" s="41">
        <f>'[1]1'!F5</f>
        <v>4.33</v>
      </c>
      <c r="G5" s="41">
        <f>'[1]1'!G5</f>
        <v>57.5</v>
      </c>
      <c r="H5" s="41">
        <f>'[1]1'!H5</f>
        <v>0.44</v>
      </c>
      <c r="I5" s="41">
        <f>'[1]1'!I5</f>
        <v>0</v>
      </c>
      <c r="J5" s="43">
        <f>'[1]1'!J5</f>
        <v>13.9</v>
      </c>
      <c r="K5" s="11"/>
    </row>
    <row r="6" spans="1:11">
      <c r="A6" s="48"/>
      <c r="B6" s="37" t="str">
        <f>'[1]1'!B6</f>
        <v xml:space="preserve">хлеб 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2.4300000000000002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14.4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/>
      <c r="C8" s="33"/>
      <c r="D8" s="34" t="str">
        <f>'[1]1'!D8</f>
        <v>Хлеб ржано-пшеничный</v>
      </c>
      <c r="E8" s="40">
        <f>'[1]1'!E8</f>
        <v>20</v>
      </c>
      <c r="F8" s="41">
        <f>'[1]1'!F8</f>
        <v>2.0499999999999998</v>
      </c>
      <c r="G8" s="41">
        <f>'[1]1'!G8</f>
        <v>46.4</v>
      </c>
      <c r="H8" s="41">
        <f>'[1]1'!H8</f>
        <v>1.32</v>
      </c>
      <c r="I8" s="41">
        <f>'[1]1'!I8</f>
        <v>0.22</v>
      </c>
      <c r="J8" s="43">
        <f>'[1]1'!J8</f>
        <v>9.8800000000000008</v>
      </c>
      <c r="K8" s="11"/>
    </row>
    <row r="9" spans="1:11">
      <c r="A9" s="7"/>
      <c r="B9" s="6"/>
      <c r="C9" s="14"/>
      <c r="D9" s="15"/>
      <c r="E9" s="16">
        <f>SUM(E4:E8)</f>
        <v>552</v>
      </c>
      <c r="F9" s="17">
        <f>SUM(F4:F8)</f>
        <v>76.72</v>
      </c>
      <c r="G9" s="17">
        <f>SUM(G4:G8)</f>
        <v>601.19999999999993</v>
      </c>
      <c r="H9" s="17">
        <f>SUM(H4:H8)</f>
        <v>29.490000000000002</v>
      </c>
      <c r="I9" s="17">
        <f>SUM(I4:I8)</f>
        <v>20.139999999999997</v>
      </c>
      <c r="J9" s="23">
        <f>SUM(J4:J8)</f>
        <v>72.319999999999993</v>
      </c>
      <c r="K9" s="11"/>
    </row>
    <row r="10" spans="1:11">
      <c r="A10" s="49" t="s">
        <v>11</v>
      </c>
      <c r="B10" s="27" t="str">
        <f>'[1]1'!B14</f>
        <v>1 блюдо</v>
      </c>
      <c r="C10" s="25">
        <f>'[1]1'!C14</f>
        <v>96</v>
      </c>
      <c r="D10" s="26" t="str">
        <f>'[1]1'!D14</f>
        <v>Рассольник по-Петербургски</v>
      </c>
      <c r="E10" s="28">
        <f>'[1]1'!E14</f>
        <v>250</v>
      </c>
      <c r="F10" s="29">
        <f>'[1]1'!F14</f>
        <v>11.81</v>
      </c>
      <c r="G10" s="29">
        <f>'[1]1'!G14</f>
        <v>134</v>
      </c>
      <c r="H10" s="29">
        <f>'[1]1'!H14</f>
        <v>2</v>
      </c>
      <c r="I10" s="29">
        <f>'[1]1'!I14</f>
        <v>5.1100000000000003</v>
      </c>
      <c r="J10" s="30">
        <f>'[1]1'!J14</f>
        <v>20</v>
      </c>
      <c r="K10" s="11"/>
    </row>
    <row r="11" spans="1:11">
      <c r="A11" s="50"/>
      <c r="B11" s="6" t="str">
        <f>'[1]1'!B15</f>
        <v>2 блюдо</v>
      </c>
      <c r="C11" s="14" t="str">
        <f>'[1]1'!C15</f>
        <v>ТТК294</v>
      </c>
      <c r="D11" s="15" t="str">
        <f>'[1]1'!D15</f>
        <v xml:space="preserve">Котлета рубленная из птицы </v>
      </c>
      <c r="E11" s="20">
        <f>'[1]1'!E15</f>
        <v>100</v>
      </c>
      <c r="F11" s="21">
        <f>'[1]1'!F15</f>
        <v>38.729999999999997</v>
      </c>
      <c r="G11" s="21">
        <f>'[1]1'!G15</f>
        <v>198</v>
      </c>
      <c r="H11" s="21">
        <f>'[1]1'!H15</f>
        <v>13.08</v>
      </c>
      <c r="I11" s="21">
        <f>'[1]1'!I15</f>
        <v>10.6</v>
      </c>
      <c r="J11" s="22">
        <f>'[1]1'!J15</f>
        <v>12.6</v>
      </c>
      <c r="K11" s="11"/>
    </row>
    <row r="12" spans="1:11">
      <c r="A12" s="50"/>
      <c r="B12" s="6" t="str">
        <f>'[1]1'!B16</f>
        <v>гарнир</v>
      </c>
      <c r="C12" s="14">
        <f>'[1]1'!C16</f>
        <v>309</v>
      </c>
      <c r="D12" s="15" t="str">
        <f>'[1]1'!D16</f>
        <v>Макароны отварные</v>
      </c>
      <c r="E12" s="20">
        <f>'[1]1'!E16</f>
        <v>150</v>
      </c>
      <c r="F12" s="21">
        <f>'[1]1'!F16</f>
        <v>13.28</v>
      </c>
      <c r="G12" s="21">
        <f>'[1]1'!G16</f>
        <v>191</v>
      </c>
      <c r="H12" s="21">
        <f>'[1]1'!H16</f>
        <v>5.5</v>
      </c>
      <c r="I12" s="21">
        <f>'[1]1'!I16</f>
        <v>3.8</v>
      </c>
      <c r="J12" s="22">
        <f>'[1]1'!J16</f>
        <v>33.799999999999997</v>
      </c>
      <c r="K12" s="11"/>
    </row>
    <row r="13" spans="1:11">
      <c r="A13" s="50"/>
      <c r="B13" s="6" t="str">
        <f>'[1]1'!B17</f>
        <v>сладкое</v>
      </c>
      <c r="C13" s="14">
        <f>'[1]1'!C17</f>
        <v>348</v>
      </c>
      <c r="D13" s="15" t="str">
        <f>'[1]1'!D17</f>
        <v>Напиток из шиповника</v>
      </c>
      <c r="E13" s="20">
        <f>'[1]1'!E17</f>
        <v>200</v>
      </c>
      <c r="F13" s="21">
        <f>'[1]1'!F17</f>
        <v>8.65</v>
      </c>
      <c r="G13" s="21">
        <f>'[1]1'!G17</f>
        <v>112</v>
      </c>
      <c r="H13" s="21">
        <f>'[1]1'!H17</f>
        <v>0.66</v>
      </c>
      <c r="I13" s="21">
        <f>'[1]1'!I17</f>
        <v>0.25</v>
      </c>
      <c r="J13" s="22">
        <f>'[1]1'!J17</f>
        <v>26.8</v>
      </c>
      <c r="K13" s="11"/>
    </row>
    <row r="14" spans="1:11">
      <c r="A14" s="50"/>
      <c r="B14" s="6" t="str">
        <f>'[1]1'!B18</f>
        <v>хлеб бел.</v>
      </c>
      <c r="C14" s="14"/>
      <c r="D14" s="15" t="str">
        <f>'[1]1'!D18</f>
        <v>Хлеб пшеничный</v>
      </c>
      <c r="E14" s="20">
        <f>'[1]1'!E18</f>
        <v>30</v>
      </c>
      <c r="F14" s="21">
        <f>'[1]1'!F18</f>
        <v>2.2000000000000002</v>
      </c>
      <c r="G14" s="21">
        <f>'[1]1'!G18</f>
        <v>82.2</v>
      </c>
      <c r="H14" s="21">
        <f>'[1]1'!H18</f>
        <v>3.21</v>
      </c>
      <c r="I14" s="21">
        <f>'[1]1'!I18</f>
        <v>1.4</v>
      </c>
      <c r="J14" s="22">
        <f>'[1]1'!J18</f>
        <v>13.1</v>
      </c>
      <c r="K14" s="11"/>
    </row>
    <row r="15" spans="1:11">
      <c r="A15" s="50"/>
      <c r="B15" s="6" t="str">
        <f>'[1]1'!B19</f>
        <v>хлеб черн.</v>
      </c>
      <c r="C15" s="14"/>
      <c r="D15" s="15" t="str">
        <f>'[1]1'!D19</f>
        <v>Хлеб ржано-пшеничный</v>
      </c>
      <c r="E15" s="20">
        <f>'[1]1'!E19</f>
        <v>20</v>
      </c>
      <c r="F15" s="21">
        <f>'[1]1'!F19</f>
        <v>2.0499999999999998</v>
      </c>
      <c r="G15" s="21">
        <f>'[1]1'!G19</f>
        <v>46.4</v>
      </c>
      <c r="H15" s="21">
        <f>'[1]1'!H19</f>
        <v>1.32</v>
      </c>
      <c r="I15" s="21">
        <f>'[1]1'!I19</f>
        <v>0.22</v>
      </c>
      <c r="J15" s="22">
        <f>'[1]1'!J19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750</v>
      </c>
      <c r="F16" s="17">
        <f>SUM(F10:F15)</f>
        <v>76.72</v>
      </c>
      <c r="G16" s="17">
        <f>SUM(G10:G15)</f>
        <v>763.6</v>
      </c>
      <c r="H16" s="17">
        <f>SUM(H10:H15)</f>
        <v>25.77</v>
      </c>
      <c r="I16" s="17">
        <f>SUM(I10:I15)</f>
        <v>21.38</v>
      </c>
      <c r="J16" s="17">
        <f>SUM(J10:J15)</f>
        <v>116.17999999999999</v>
      </c>
      <c r="K16" s="11"/>
    </row>
    <row r="17" spans="1:11">
      <c r="A17" s="7"/>
      <c r="B17" s="8"/>
      <c r="C17" s="8"/>
      <c r="D17" s="8"/>
      <c r="E17" s="13">
        <f>SUM(E16,E9)</f>
        <v>1302</v>
      </c>
      <c r="F17" s="12">
        <f>SUM(F16,F9)</f>
        <v>153.44</v>
      </c>
      <c r="G17" s="9">
        <f>SUM(G16,G9)</f>
        <v>1364.8</v>
      </c>
      <c r="H17" s="9">
        <f>SUM(H16,H9)</f>
        <v>55.260000000000005</v>
      </c>
      <c r="I17" s="9">
        <f>SUM(I16,I9)</f>
        <v>41.519999999999996</v>
      </c>
      <c r="J17" s="9">
        <f>SUM(J16,J9)</f>
        <v>188.5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2025-05-07T07:18:00Z</dcterms:modified>
</cp:coreProperties>
</file>