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05.05-07.05.202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E14" i="1"/>
  <c r="F14" i="1"/>
  <c r="G14" i="1"/>
  <c r="H14" i="1"/>
  <c r="I14" i="1"/>
  <c r="J14" i="1"/>
  <c r="G8" i="1"/>
  <c r="H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D12" i="1"/>
  <c r="E12" i="1"/>
  <c r="F12" i="1"/>
  <c r="G12" i="1"/>
  <c r="H12" i="1"/>
  <c r="I12" i="1"/>
  <c r="J12" i="1"/>
  <c r="B13" i="1"/>
  <c r="D13" i="1"/>
  <c r="E13" i="1"/>
  <c r="F13" i="1"/>
  <c r="G13" i="1"/>
  <c r="H13" i="1"/>
  <c r="I13" i="1"/>
  <c r="J13" i="1"/>
  <c r="B4" i="1"/>
  <c r="C4" i="1"/>
  <c r="D4" i="1"/>
  <c r="E4" i="1"/>
  <c r="E8" i="1" s="1"/>
  <c r="F4" i="1"/>
  <c r="F8" i="1" s="1"/>
  <c r="G4" i="1"/>
  <c r="H4" i="1"/>
  <c r="I4" i="1"/>
  <c r="I8" i="1" s="1"/>
  <c r="J4" i="1"/>
  <c r="J8" i="1" s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<sst xmlns="http://schemas.openxmlformats.org/spreadsheetml/2006/main" count="16" uniqueCount="16">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</sst>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.05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 t="str">
            <v>ТТК 225</v>
          </cell>
          <cell r="D4" t="str">
            <v>Запеканка из творога с соусом яблочным</v>
          </cell>
          <cell r="E4">
            <v>150</v>
          </cell>
          <cell r="F4">
            <v>55.47</v>
          </cell>
          <cell r="G4">
            <v>306.39999999999998</v>
          </cell>
          <cell r="H4">
            <v>10.5</v>
          </cell>
          <cell r="I4">
            <v>4.68</v>
          </cell>
          <cell r="J4">
            <v>55.5</v>
          </cell>
        </row>
        <row r="5">
          <cell r="B5" t="str">
            <v>гор.напиток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2.1800000000000002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16.350000000000001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15">
          <cell r="B15" t="str">
            <v>1 блюдо</v>
          </cell>
          <cell r="C15">
            <v>103</v>
          </cell>
          <cell r="D15" t="str">
            <v>Суп картофельный с макаронами</v>
          </cell>
          <cell r="E15">
            <v>250</v>
          </cell>
          <cell r="F15">
            <v>11.66</v>
          </cell>
          <cell r="G15">
            <v>137</v>
          </cell>
          <cell r="H15">
            <v>2.9</v>
          </cell>
          <cell r="I15">
            <v>5.2</v>
          </cell>
          <cell r="J15">
            <v>19.600000000000001</v>
          </cell>
        </row>
        <row r="16">
          <cell r="B16" t="str">
            <v>2 блюдо</v>
          </cell>
          <cell r="C16" t="str">
            <v>ТТК 290</v>
          </cell>
          <cell r="D16" t="str">
            <v>Рагу из птицы  80/150</v>
          </cell>
          <cell r="E16">
            <v>230</v>
          </cell>
          <cell r="F16">
            <v>52.27</v>
          </cell>
          <cell r="G16">
            <v>334</v>
          </cell>
          <cell r="H16">
            <v>21.2</v>
          </cell>
          <cell r="I16">
            <v>19.5</v>
          </cell>
          <cell r="J16">
            <v>17.100000000000001</v>
          </cell>
        </row>
        <row r="18">
          <cell r="B18" t="str">
            <v>сладкое</v>
          </cell>
          <cell r="C18">
            <v>342</v>
          </cell>
          <cell r="D18" t="str">
            <v>Компот из свежих яблок</v>
          </cell>
          <cell r="E18">
            <v>200</v>
          </cell>
          <cell r="F18">
            <v>8.02</v>
          </cell>
          <cell r="G18">
            <v>113</v>
          </cell>
          <cell r="H18">
            <v>0.18</v>
          </cell>
          <cell r="I18">
            <v>0.16</v>
          </cell>
          <cell r="J18">
            <v>27.7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2.72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S5" sqref="S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15</v>
      </c>
      <c r="C1" s="43"/>
      <c r="D1" s="44"/>
      <c r="E1" s="1" t="s">
        <v>12</v>
      </c>
      <c r="F1" s="2"/>
      <c r="G1" s="1"/>
      <c r="H1" s="1"/>
      <c r="I1" s="1" t="s">
        <v>1</v>
      </c>
      <c r="J1" s="3">
        <v>45783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5" t="s">
        <v>10</v>
      </c>
      <c r="B4" s="34" t="str">
        <f>'[1]1'!B4</f>
        <v>гор.блюдо</v>
      </c>
      <c r="C4" s="30" t="str">
        <f>'[1]1'!C4</f>
        <v>ТТК 225</v>
      </c>
      <c r="D4" s="31" t="str">
        <f>'[1]1'!D4</f>
        <v>Запеканка из творога с соусом яблочным</v>
      </c>
      <c r="E4" s="36">
        <f>'[1]1'!E4</f>
        <v>150</v>
      </c>
      <c r="F4" s="37">
        <f>'[1]1'!F4</f>
        <v>55.47</v>
      </c>
      <c r="G4" s="37">
        <f>'[1]1'!G4</f>
        <v>306.39999999999998</v>
      </c>
      <c r="H4" s="37">
        <f>'[1]1'!H4</f>
        <v>10.5</v>
      </c>
      <c r="I4" s="37">
        <f>'[1]1'!I4</f>
        <v>4.68</v>
      </c>
      <c r="J4" s="40">
        <f>'[1]1'!J4</f>
        <v>55.5</v>
      </c>
      <c r="K4" s="11"/>
    </row>
    <row r="5" spans="1:11">
      <c r="A5" s="46"/>
      <c r="B5" s="35" t="str">
        <f>'[1]1'!B5</f>
        <v>гор.напиток</v>
      </c>
      <c r="C5" s="32">
        <f>'[1]1'!C5</f>
        <v>376</v>
      </c>
      <c r="D5" s="33" t="str">
        <f>'[1]1'!D5</f>
        <v>Чай с сахаром</v>
      </c>
      <c r="E5" s="38">
        <f>'[1]1'!E5</f>
        <v>215</v>
      </c>
      <c r="F5" s="39">
        <f>'[1]1'!F5</f>
        <v>2.1800000000000002</v>
      </c>
      <c r="G5" s="39">
        <f>'[1]1'!G5</f>
        <v>56.5</v>
      </c>
      <c r="H5" s="39">
        <f>'[1]1'!H5</f>
        <v>0.38</v>
      </c>
      <c r="I5" s="39">
        <f>'[1]1'!I5</f>
        <v>0</v>
      </c>
      <c r="J5" s="41">
        <f>'[1]1'!J5</f>
        <v>13.7</v>
      </c>
      <c r="K5" s="11"/>
    </row>
    <row r="6" spans="1:11">
      <c r="A6" s="46"/>
      <c r="B6" s="35" t="str">
        <f>'[1]1'!B6</f>
        <v>хлеб</v>
      </c>
      <c r="C6" s="32"/>
      <c r="D6" s="33" t="str">
        <f>'[1]1'!D6</f>
        <v>Хлеб пшеничный</v>
      </c>
      <c r="E6" s="38">
        <f>'[1]1'!E6</f>
        <v>30</v>
      </c>
      <c r="F6" s="39">
        <f>'[1]1'!F6</f>
        <v>2.72</v>
      </c>
      <c r="G6" s="39">
        <f>'[1]1'!G6</f>
        <v>82.2</v>
      </c>
      <c r="H6" s="39">
        <f>'[1]1'!H6</f>
        <v>3.21</v>
      </c>
      <c r="I6" s="39">
        <f>'[1]1'!I6</f>
        <v>1.4</v>
      </c>
      <c r="J6" s="41">
        <f>'[1]1'!J6</f>
        <v>13.1</v>
      </c>
      <c r="K6" s="11"/>
    </row>
    <row r="7" spans="1:11">
      <c r="A7" s="46"/>
      <c r="B7" s="32"/>
      <c r="C7" s="32">
        <f>'[1]1'!C7</f>
        <v>338</v>
      </c>
      <c r="D7" s="33" t="str">
        <f>'[1]1'!D7</f>
        <v xml:space="preserve">Фрукты свежие </v>
      </c>
      <c r="E7" s="38">
        <f>'[1]1'!E7</f>
        <v>130</v>
      </c>
      <c r="F7" s="39">
        <f>'[1]1'!F7</f>
        <v>16.350000000000001</v>
      </c>
      <c r="G7" s="39">
        <f>'[1]1'!G7</f>
        <v>61.1</v>
      </c>
      <c r="H7" s="39">
        <f>'[1]1'!H7</f>
        <v>0.52</v>
      </c>
      <c r="I7" s="39">
        <f>'[1]1'!I7</f>
        <v>0.52</v>
      </c>
      <c r="J7" s="41">
        <f>'[1]1'!J7</f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506.2</v>
      </c>
      <c r="H8" s="17">
        <f>SUM(H4:H7)</f>
        <v>14.61</v>
      </c>
      <c r="I8" s="17">
        <f>SUM(I4:I7)</f>
        <v>6.6</v>
      </c>
      <c r="J8" s="22">
        <f>SUM(J4:J7)</f>
        <v>93.74</v>
      </c>
      <c r="K8" s="11"/>
    </row>
    <row r="9" spans="1:11">
      <c r="A9" s="47" t="s">
        <v>11</v>
      </c>
      <c r="B9" s="26" t="str">
        <f>'[1]1'!B15</f>
        <v>1 блюдо</v>
      </c>
      <c r="C9" s="24">
        <f>'[1]1'!C15</f>
        <v>103</v>
      </c>
      <c r="D9" s="25" t="str">
        <f>'[1]1'!D15</f>
        <v>Суп картофельный с макаронами</v>
      </c>
      <c r="E9" s="27">
        <f>'[1]1'!E15</f>
        <v>250</v>
      </c>
      <c r="F9" s="28">
        <f>'[1]1'!F15</f>
        <v>11.66</v>
      </c>
      <c r="G9" s="28">
        <f>'[1]1'!G15</f>
        <v>137</v>
      </c>
      <c r="H9" s="28">
        <f>'[1]1'!H15</f>
        <v>2.9</v>
      </c>
      <c r="I9" s="28">
        <f>'[1]1'!I15</f>
        <v>5.2</v>
      </c>
      <c r="J9" s="29">
        <f>'[1]1'!J15</f>
        <v>19.600000000000001</v>
      </c>
      <c r="K9" s="11"/>
    </row>
    <row r="10" spans="1:11">
      <c r="A10" s="48"/>
      <c r="B10" s="6" t="str">
        <f>'[1]1'!B16</f>
        <v>2 блюдо</v>
      </c>
      <c r="C10" s="14" t="str">
        <f>'[1]1'!C16</f>
        <v>ТТК 290</v>
      </c>
      <c r="D10" s="15" t="str">
        <f>'[1]1'!D16</f>
        <v>Рагу из птицы  80/150</v>
      </c>
      <c r="E10" s="19">
        <f>'[1]1'!E16</f>
        <v>230</v>
      </c>
      <c r="F10" s="20">
        <f>'[1]1'!F16</f>
        <v>52.27</v>
      </c>
      <c r="G10" s="20">
        <f>'[1]1'!G16</f>
        <v>334</v>
      </c>
      <c r="H10" s="20">
        <f>'[1]1'!H16</f>
        <v>21.2</v>
      </c>
      <c r="I10" s="20">
        <f>'[1]1'!I16</f>
        <v>19.5</v>
      </c>
      <c r="J10" s="21">
        <f>'[1]1'!J16</f>
        <v>17.100000000000001</v>
      </c>
      <c r="K10" s="11"/>
    </row>
    <row r="11" spans="1:11">
      <c r="A11" s="48"/>
      <c r="B11" s="6" t="str">
        <f>'[1]1'!B18</f>
        <v>сладкое</v>
      </c>
      <c r="C11" s="14">
        <f>'[1]1'!C18</f>
        <v>342</v>
      </c>
      <c r="D11" s="15" t="str">
        <f>'[1]1'!D18</f>
        <v>Компот из свежих яблок</v>
      </c>
      <c r="E11" s="19">
        <f>'[1]1'!E18</f>
        <v>200</v>
      </c>
      <c r="F11" s="20">
        <f>'[1]1'!F18</f>
        <v>8.02</v>
      </c>
      <c r="G11" s="20">
        <f>'[1]1'!G18</f>
        <v>113</v>
      </c>
      <c r="H11" s="20">
        <f>'[1]1'!H18</f>
        <v>0.18</v>
      </c>
      <c r="I11" s="20">
        <f>'[1]1'!I18</f>
        <v>0.16</v>
      </c>
      <c r="J11" s="21">
        <f>'[1]1'!J18</f>
        <v>27.7</v>
      </c>
      <c r="K11" s="11"/>
    </row>
    <row r="12" spans="1:11">
      <c r="A12" s="48"/>
      <c r="B12" s="6" t="str">
        <f>'[1]1'!B19</f>
        <v>хлеб бел.</v>
      </c>
      <c r="C12" s="14"/>
      <c r="D12" s="15" t="str">
        <f>'[1]1'!D19</f>
        <v>Хлеб пшеничный</v>
      </c>
      <c r="E12" s="19">
        <f>'[1]1'!E19</f>
        <v>30</v>
      </c>
      <c r="F12" s="20">
        <f>'[1]1'!F19</f>
        <v>2.72</v>
      </c>
      <c r="G12" s="20">
        <f>'[1]1'!G19</f>
        <v>82.2</v>
      </c>
      <c r="H12" s="20">
        <f>'[1]1'!H19</f>
        <v>3.21</v>
      </c>
      <c r="I12" s="20">
        <f>'[1]1'!I19</f>
        <v>1.4</v>
      </c>
      <c r="J12" s="21">
        <f>'[1]1'!J19</f>
        <v>13.1</v>
      </c>
      <c r="K12" s="11"/>
    </row>
    <row r="13" spans="1:11">
      <c r="A13" s="48"/>
      <c r="B13" s="6" t="str">
        <f>'[1]1'!B20</f>
        <v>хлеб черн.</v>
      </c>
      <c r="C13" s="14"/>
      <c r="D13" s="15" t="str">
        <f>'[1]1'!D20</f>
        <v>Хлеб ржано-пшеничный</v>
      </c>
      <c r="E13" s="19">
        <f>'[1]1'!E20</f>
        <v>20</v>
      </c>
      <c r="F13" s="20">
        <f>'[1]1'!F20</f>
        <v>2.0499999999999998</v>
      </c>
      <c r="G13" s="20">
        <f>'[1]1'!G20</f>
        <v>46.4</v>
      </c>
      <c r="H13" s="20">
        <f>'[1]1'!H20</f>
        <v>1.1200000000000001</v>
      </c>
      <c r="I13" s="20">
        <f>'[1]1'!I20</f>
        <v>0.22</v>
      </c>
      <c r="J13" s="21">
        <f>'[1]1'!J20</f>
        <v>9.8800000000000008</v>
      </c>
      <c r="K13" s="11"/>
    </row>
    <row r="14" spans="1:11">
      <c r="A14" s="49"/>
      <c r="B14" s="6"/>
      <c r="C14" s="14"/>
      <c r="D14" s="15"/>
      <c r="E14" s="16">
        <f>SUM(E9:E13)</f>
        <v>730</v>
      </c>
      <c r="F14" s="17">
        <f>SUM(F9:F13)</f>
        <v>76.72</v>
      </c>
      <c r="G14" s="17">
        <f>SUM(G9:G13)</f>
        <v>712.6</v>
      </c>
      <c r="H14" s="17">
        <f>SUM(H9:H13)</f>
        <v>28.61</v>
      </c>
      <c r="I14" s="17">
        <f>SUM(I9:I13)</f>
        <v>26.479999999999997</v>
      </c>
      <c r="J14" s="17">
        <f>SUM(J9:J13)</f>
        <v>87.38</v>
      </c>
      <c r="K14" s="11"/>
    </row>
    <row r="15" spans="1:11">
      <c r="A15" s="7"/>
      <c r="B15" s="8"/>
      <c r="C15" s="8"/>
      <c r="D15" s="8"/>
      <c r="E15" s="13">
        <f>SUM(E14,E8)</f>
        <v>1255</v>
      </c>
      <c r="F15" s="12">
        <f>SUM(F14,F8)</f>
        <v>153.44</v>
      </c>
      <c r="G15" s="9">
        <f>SUM(G14,G8)</f>
        <v>1218.8</v>
      </c>
      <c r="H15" s="9">
        <f>SUM(H14,H8)</f>
        <v>43.22</v>
      </c>
      <c r="I15" s="9">
        <f>SUM(I14,I8)</f>
        <v>33.08</v>
      </c>
      <c r="J15" s="9">
        <f>SUM(J14,J8)</f>
        <v>181.12</v>
      </c>
      <c r="K15" s="11"/>
    </row>
    <row r="16" spans="1:11">
      <c r="B16" s="10"/>
      <c r="C16" s="10"/>
      <c r="D16" s="10"/>
      <c r="E16" s="23"/>
      <c r="F16" s="23"/>
      <c r="G16" s="23"/>
      <c r="H16" s="23"/>
      <c r="I16" s="23"/>
      <c r="J16" s="23"/>
    </row>
  </sheetData>
  <mergeCells count="3">
    <mergeCell ref="B1:D1"/>
    <mergeCell ref="A4:A7"/>
    <mergeCell ref="A9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2025-04-24T10:44:24Z</dcterms:modified>
</cp:coreProperties>
</file>