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еню 09.12 - 13.12\"/>
    </mc:Choice>
  </mc:AlternateContent>
  <bookViews>
    <workbookView xWindow="0" yWindow="0" windowWidth="19440" windowHeight="815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F18" i="1"/>
  <c r="G18" i="1"/>
  <c r="H18" i="1"/>
  <c r="I18" i="1"/>
  <c r="J18" i="1"/>
  <c r="E17" i="1"/>
  <c r="F17" i="1"/>
  <c r="G17" i="1"/>
  <c r="H17" i="1"/>
  <c r="I17" i="1"/>
  <c r="J17" i="1"/>
  <c r="E9" i="1"/>
  <c r="F9" i="1"/>
  <c r="G9" i="1"/>
  <c r="H9" i="1"/>
  <c r="I9" i="1"/>
  <c r="J9" i="1"/>
  <c r="B4" i="1"/>
  <c r="C4" i="1"/>
  <c r="D4" i="1"/>
  <c r="E4" i="1"/>
  <c r="F4" i="1"/>
  <c r="G4" i="1"/>
  <c r="H4" i="1"/>
  <c r="I4" i="1"/>
  <c r="J4" i="1"/>
  <c r="B5" i="1"/>
  <c r="C5" i="1"/>
  <c r="D5" i="1"/>
  <c r="E5" i="1"/>
  <c r="F5" i="1"/>
  <c r="G5" i="1"/>
  <c r="H5" i="1"/>
  <c r="I5" i="1"/>
  <c r="J5" i="1"/>
  <c r="B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<sst xmlns="http://schemas.openxmlformats.org/spreadsheetml/2006/main" count="30" uniqueCount="30">
  <si>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</si>
  <si>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</si>
  <si>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</si>
  <si>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</si>
  <si>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</si>
  <si>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</si>
  <si>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</si>
  <si>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</si>
  <si>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</si>
  <si>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</si>
  <si>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</si>
  <si>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</si>
  <si>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</si>
  <si>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</si>
  <si>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</si>
  <si>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</si>
  <si>
    <t>закуска</t>
  </si>
  <si>
    <t>Овощи солёные(огурец)</t>
  </si>
  <si>
    <t>1 блюдо</t>
  </si>
  <si>
    <t>Суп картофельный с крупой (рис)</t>
  </si>
  <si>
    <t>2 блюдо</t>
  </si>
  <si>
    <t>Котлета рубленная из птицы</t>
  </si>
  <si>
    <t>гарнир</t>
  </si>
  <si>
    <t>Макароны отварные</t>
  </si>
  <si>
    <t>сладкое</t>
  </si>
  <si>
    <t>Компот из чернослива</t>
  </si>
  <si>
    <t>хлеб бел.</t>
  </si>
  <si>
    <t>Хлеб пшеничный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</si>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</sst>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6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3" fillId="2" borderId="1" xfId="2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2" fontId="5" fillId="2" borderId="1" xfId="2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2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center" vertical="center"/>
    </xf>
    <xf numFmtId="2" fontId="2" fillId="2" borderId="11" xfId="0" applyNumberFormat="1" applyFont="1" applyFill="1" applyBorder="1" applyAlignment="1" applyProtection="1">
      <alignment horizontal="right" vertical="center"/>
      <protection locked="0"/>
    </xf>
    <xf numFmtId="1" fontId="2" fillId="2" borderId="1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2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2" fontId="2" fillId="2" borderId="10" xfId="0" applyNumberFormat="1" applyFont="1" applyFill="1" applyBorder="1" applyAlignment="1" applyProtection="1">
      <alignment horizontal="right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 applyProtection="1">
      <alignment horizontal="right" vertical="center"/>
      <protection locked="0"/>
    </xf>
    <xf numFmtId="2" fontId="2" fillId="2" borderId="14" xfId="0" applyNumberFormat="1" applyFont="1" applyFill="1" applyBorder="1" applyAlignment="1" applyProtection="1">
      <alignment horizontal="right" vertical="center"/>
      <protection locked="0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8" xfId="0" applyFont="1" applyBorder="1" applyAlignment="1">
      <alignment horizontal="center" vertical="center"/>
    </xf>
    <xf numFmtId="2" fontId="2" fillId="2" borderId="2" xfId="0" applyNumberFormat="1" applyFont="1" applyFill="1" applyBorder="1" applyAlignment="1" applyProtection="1">
      <alignment horizontal="right" vertic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12-13-sm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B4" t="str">
            <v>гор. блюдо</v>
          </cell>
          <cell r="C4">
            <v>173</v>
          </cell>
          <cell r="D4" t="str">
            <v>Каша вязкая молочная изкрупы(манная)</v>
          </cell>
          <cell r="E4">
            <v>220</v>
          </cell>
          <cell r="F4">
            <v>43.47</v>
          </cell>
          <cell r="G4">
            <v>281</v>
          </cell>
          <cell r="H4">
            <v>7.8</v>
          </cell>
          <cell r="I4">
            <v>2.4</v>
          </cell>
          <cell r="J4">
            <v>57.9</v>
          </cell>
        </row>
        <row r="5">
          <cell r="B5" t="str">
            <v>гор. напиток</v>
          </cell>
          <cell r="C5">
            <v>382</v>
          </cell>
          <cell r="D5" t="str">
            <v>Какао с молоком</v>
          </cell>
          <cell r="E5">
            <v>200</v>
          </cell>
          <cell r="F5">
            <v>18.98</v>
          </cell>
          <cell r="G5">
            <v>139</v>
          </cell>
          <cell r="H5">
            <v>3.76</v>
          </cell>
          <cell r="I5">
            <v>3.2</v>
          </cell>
          <cell r="J5">
            <v>26.4</v>
          </cell>
        </row>
        <row r="6">
          <cell r="B6" t="str">
            <v>хлеб</v>
          </cell>
          <cell r="D6" t="str">
            <v>Хлеб пшеничный</v>
          </cell>
          <cell r="E6">
            <v>30</v>
          </cell>
          <cell r="F6">
            <v>2.64</v>
          </cell>
          <cell r="G6">
            <v>82.2</v>
          </cell>
          <cell r="H6">
            <v>3.21</v>
          </cell>
          <cell r="I6">
            <v>1.4</v>
          </cell>
          <cell r="J6">
            <v>13.1</v>
          </cell>
        </row>
        <row r="7">
          <cell r="C7">
            <v>338</v>
          </cell>
          <cell r="D7" t="str">
            <v>Фрукты свежие(яблоко)</v>
          </cell>
          <cell r="E7">
            <v>130</v>
          </cell>
          <cell r="F7">
            <v>14.56</v>
          </cell>
          <cell r="G7">
            <v>61.1</v>
          </cell>
          <cell r="H7">
            <v>0.52</v>
          </cell>
          <cell r="I7">
            <v>0.52</v>
          </cell>
          <cell r="J7">
            <v>11.44</v>
          </cell>
        </row>
        <row r="8">
          <cell r="C8">
            <v>15</v>
          </cell>
          <cell r="D8" t="str">
            <v xml:space="preserve">Сыр Российский </v>
          </cell>
          <cell r="E8">
            <v>17</v>
          </cell>
          <cell r="F8">
            <v>20.350000000000001</v>
          </cell>
          <cell r="G8">
            <v>36.200000000000003</v>
          </cell>
          <cell r="H8">
            <v>2.2999999999999998</v>
          </cell>
          <cell r="I8">
            <v>2</v>
          </cell>
          <cell r="J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E4" sqref="E4:J18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>
      <c r="A1" s="1" t="s">
        <v>0</v>
      </c>
      <c r="B1" s="39" t="s">
        <v>15</v>
      </c>
      <c r="C1" s="40"/>
      <c r="D1" s="41"/>
      <c r="E1" s="1" t="s">
        <v>12</v>
      </c>
      <c r="F1" s="2"/>
      <c r="G1" s="1"/>
      <c r="H1" s="1"/>
      <c r="I1" s="1" t="s">
        <v>1</v>
      </c>
      <c r="J1" s="3">
        <v>45639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>
      <c r="A3" s="4" t="s">
        <v>2</v>
      </c>
      <c r="B3" s="5" t="s">
        <v>3</v>
      </c>
      <c r="C3" s="5" t="s">
        <v>13</v>
      </c>
      <c r="D3" s="5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1">
      <c r="A4" s="42" t="s">
        <v>10</v>
      </c>
      <c r="B4" s="22" t="str">
        <f>'[1]1'!B4</f>
        <v>гор. блюдо</v>
      </c>
      <c r="C4" s="18">
        <f>'[1]1'!C4</f>
        <v>173</v>
      </c>
      <c r="D4" s="19" t="str">
        <f>'[1]1'!D4</f>
        <v>Каша вязкая молочная изкрупы(манная)</v>
      </c>
      <c r="E4" s="24">
        <f>'[1]1'!E4</f>
        <v>220</v>
      </c>
      <c r="F4" s="23">
        <f>'[1]1'!F4</f>
        <v>43.47</v>
      </c>
      <c r="G4" s="23">
        <f>'[1]1'!G4</f>
        <v>281</v>
      </c>
      <c r="H4" s="23">
        <f>'[1]1'!H4</f>
        <v>7.8</v>
      </c>
      <c r="I4" s="23">
        <f>'[1]1'!I4</f>
        <v>2.4</v>
      </c>
      <c r="J4" s="27">
        <f>'[1]1'!J4</f>
        <v>57.9</v>
      </c>
      <c r="K4" s="14"/>
    </row>
    <row r="5" spans="1:11">
      <c r="A5" s="43"/>
      <c r="B5" s="6" t="str">
        <f>'[1]1'!B5</f>
        <v>гор. напиток</v>
      </c>
      <c r="C5" s="20">
        <f>'[1]1'!C5</f>
        <v>382</v>
      </c>
      <c r="D5" s="21" t="str">
        <f>'[1]1'!D5</f>
        <v>Какао с молоком</v>
      </c>
      <c r="E5" s="26">
        <f>'[1]1'!E5</f>
        <v>200</v>
      </c>
      <c r="F5" s="25">
        <f>'[1]1'!F5</f>
        <v>18.98</v>
      </c>
      <c r="G5" s="25">
        <f>'[1]1'!G5</f>
        <v>139</v>
      </c>
      <c r="H5" s="25">
        <f>'[1]1'!H5</f>
        <v>3.76</v>
      </c>
      <c r="I5" s="25">
        <f>'[1]1'!I5</f>
        <v>3.2</v>
      </c>
      <c r="J5" s="28">
        <f>'[1]1'!J5</f>
        <v>26.4</v>
      </c>
      <c r="K5" s="14"/>
    </row>
    <row r="6" spans="1:11">
      <c r="A6" s="43"/>
      <c r="B6" s="6" t="str">
        <f>'[1]1'!B6</f>
        <v>хлеб</v>
      </c>
      <c r="C6" s="20"/>
      <c r="D6" s="21" t="str">
        <f>'[1]1'!D6</f>
        <v>Хлеб пшеничный</v>
      </c>
      <c r="E6" s="26">
        <f>'[1]1'!E6</f>
        <v>30</v>
      </c>
      <c r="F6" s="25">
        <f>'[1]1'!F6</f>
        <v>2.64</v>
      </c>
      <c r="G6" s="25">
        <f>'[1]1'!G6</f>
        <v>82.2</v>
      </c>
      <c r="H6" s="25">
        <f>'[1]1'!H6</f>
        <v>3.21</v>
      </c>
      <c r="I6" s="25">
        <f>'[1]1'!I6</f>
        <v>1.4</v>
      </c>
      <c r="J6" s="28">
        <f>'[1]1'!J6</f>
        <v>13.1</v>
      </c>
      <c r="K6" s="14"/>
    </row>
    <row r="7" spans="1:11">
      <c r="A7" s="43"/>
      <c r="B7" s="20"/>
      <c r="C7" s="20">
        <f>'[1]1'!C7</f>
        <v>338</v>
      </c>
      <c r="D7" s="21" t="str">
        <f>'[1]1'!D7</f>
        <v>Фрукты свежие(яблоко)</v>
      </c>
      <c r="E7" s="26">
        <f>'[1]1'!E7</f>
        <v>130</v>
      </c>
      <c r="F7" s="25">
        <f>'[1]1'!F7</f>
        <v>14.56</v>
      </c>
      <c r="G7" s="25">
        <f>'[1]1'!G7</f>
        <v>61.1</v>
      </c>
      <c r="H7" s="25">
        <f>'[1]1'!H7</f>
        <v>0.52</v>
      </c>
      <c r="I7" s="25">
        <f>'[1]1'!I7</f>
        <v>0.52</v>
      </c>
      <c r="J7" s="28">
        <f>'[1]1'!J7</f>
        <v>11.44</v>
      </c>
      <c r="K7" s="14"/>
    </row>
    <row r="8" spans="1:11">
      <c r="A8" s="43"/>
      <c r="B8" s="20"/>
      <c r="C8" s="20">
        <f>'[1]1'!C8</f>
        <v>15</v>
      </c>
      <c r="D8" s="21" t="str">
        <f>'[1]1'!D8</f>
        <v xml:space="preserve">Сыр Российский </v>
      </c>
      <c r="E8" s="26">
        <f>'[1]1'!E8</f>
        <v>17</v>
      </c>
      <c r="F8" s="25">
        <f>'[1]1'!F8</f>
        <v>20.350000000000001</v>
      </c>
      <c r="G8" s="25">
        <f>'[1]1'!G8</f>
        <v>36.200000000000003</v>
      </c>
      <c r="H8" s="25">
        <f>'[1]1'!H8</f>
        <v>2.2999999999999998</v>
      </c>
      <c r="I8" s="25">
        <f>'[1]1'!I8</f>
        <v>2</v>
      </c>
      <c r="J8" s="25">
        <f>'[1]1'!J8</f>
        <v>0</v>
      </c>
      <c r="K8" s="14"/>
    </row>
    <row r="9" spans="1:11">
      <c r="A9" s="7"/>
      <c r="B9" s="20"/>
      <c r="C9" s="20"/>
      <c r="D9" s="21"/>
      <c r="E9" s="35">
        <f>SUM(E4:E8)</f>
        <v>597</v>
      </c>
      <c r="F9" s="36">
        <f>SUM(F4:F8)</f>
        <v>100</v>
      </c>
      <c r="G9" s="36">
        <f>SUM(G4:G8)</f>
        <v>599.5</v>
      </c>
      <c r="H9" s="36">
        <f>SUM(H4:H8)</f>
        <v>17.59</v>
      </c>
      <c r="I9" s="36">
        <f>SUM(I4:I8)</f>
        <v>9.52</v>
      </c>
      <c r="J9" s="36">
        <f>SUM(J4:J8)</f>
        <v>108.83999999999999</v>
      </c>
      <c r="K9" s="14"/>
    </row>
    <row r="10" spans="1:11">
      <c r="A10" s="44" t="s">
        <v>11</v>
      </c>
      <c r="B10" s="32" t="s">
        <v>16</v>
      </c>
      <c r="C10" s="30">
        <v>70</v>
      </c>
      <c r="D10" s="31" t="s">
        <v>17</v>
      </c>
      <c r="E10" s="33">
        <v>60</v>
      </c>
      <c r="F10" s="29">
        <v>17.940000000000001</v>
      </c>
      <c r="G10" s="29">
        <v>8</v>
      </c>
      <c r="H10" s="29">
        <v>1</v>
      </c>
      <c r="I10" s="29">
        <v>0</v>
      </c>
      <c r="J10" s="34">
        <v>1</v>
      </c>
      <c r="K10" s="14"/>
    </row>
    <row r="11" spans="1:11">
      <c r="A11" s="45"/>
      <c r="B11" s="6" t="s">
        <v>18</v>
      </c>
      <c r="C11" s="20">
        <v>101</v>
      </c>
      <c r="D11" s="21" t="s">
        <v>19</v>
      </c>
      <c r="E11" s="26">
        <v>250</v>
      </c>
      <c r="F11" s="25">
        <v>10.36</v>
      </c>
      <c r="G11" s="25">
        <v>134</v>
      </c>
      <c r="H11" s="25">
        <v>2</v>
      </c>
      <c r="I11" s="25">
        <v>5</v>
      </c>
      <c r="J11" s="28">
        <v>20</v>
      </c>
      <c r="K11" s="14"/>
    </row>
    <row r="12" spans="1:11">
      <c r="A12" s="45"/>
      <c r="B12" s="6" t="s">
        <v>20</v>
      </c>
      <c r="C12" s="20">
        <v>294</v>
      </c>
      <c r="D12" s="21" t="s">
        <v>21</v>
      </c>
      <c r="E12" s="26">
        <v>100</v>
      </c>
      <c r="F12" s="25">
        <v>40.08</v>
      </c>
      <c r="G12" s="25">
        <v>198</v>
      </c>
      <c r="H12" s="25">
        <v>14</v>
      </c>
      <c r="I12" s="25">
        <v>11</v>
      </c>
      <c r="J12" s="28">
        <v>13</v>
      </c>
      <c r="K12" s="14"/>
    </row>
    <row r="13" spans="1:11">
      <c r="A13" s="45"/>
      <c r="B13" s="6" t="s">
        <v>22</v>
      </c>
      <c r="C13" s="20">
        <v>309</v>
      </c>
      <c r="D13" s="21" t="s">
        <v>23</v>
      </c>
      <c r="E13" s="26">
        <v>150</v>
      </c>
      <c r="F13" s="25">
        <v>12.84</v>
      </c>
      <c r="G13" s="25">
        <v>191</v>
      </c>
      <c r="H13" s="25">
        <v>6</v>
      </c>
      <c r="I13" s="25">
        <v>4</v>
      </c>
      <c r="J13" s="28">
        <v>34</v>
      </c>
      <c r="K13" s="14"/>
    </row>
    <row r="14" spans="1:11">
      <c r="A14" s="45"/>
      <c r="B14" s="6" t="s">
        <v>24</v>
      </c>
      <c r="C14" s="20">
        <v>342</v>
      </c>
      <c r="D14" s="21" t="s">
        <v>25</v>
      </c>
      <c r="E14" s="26">
        <v>200</v>
      </c>
      <c r="F14" s="25">
        <v>13.78</v>
      </c>
      <c r="G14" s="25">
        <v>113</v>
      </c>
      <c r="H14" s="25">
        <v>0</v>
      </c>
      <c r="I14" s="25">
        <v>0</v>
      </c>
      <c r="J14" s="28">
        <v>28</v>
      </c>
      <c r="K14" s="14"/>
    </row>
    <row r="15" spans="1:11">
      <c r="A15" s="45"/>
      <c r="B15" s="6" t="s">
        <v>26</v>
      </c>
      <c r="C15" s="20"/>
      <c r="D15" s="21" t="s">
        <v>27</v>
      </c>
      <c r="E15" s="26">
        <v>30</v>
      </c>
      <c r="F15" s="25">
        <v>2.64</v>
      </c>
      <c r="G15" s="25">
        <v>82</v>
      </c>
      <c r="H15" s="25">
        <v>3</v>
      </c>
      <c r="I15" s="25">
        <v>1</v>
      </c>
      <c r="J15" s="28">
        <v>13</v>
      </c>
      <c r="K15" s="14"/>
    </row>
    <row r="16" spans="1:11">
      <c r="A16" s="37"/>
      <c r="B16" s="6" t="s">
        <v>28</v>
      </c>
      <c r="C16" s="20"/>
      <c r="D16" s="21" t="s">
        <v>29</v>
      </c>
      <c r="E16" s="26">
        <v>24</v>
      </c>
      <c r="F16" s="25">
        <v>2.36</v>
      </c>
      <c r="G16" s="25">
        <v>46</v>
      </c>
      <c r="H16" s="25">
        <v>1</v>
      </c>
      <c r="I16" s="25">
        <v>0</v>
      </c>
      <c r="J16" s="38">
        <v>10</v>
      </c>
      <c r="K16" s="14"/>
    </row>
    <row r="17" spans="1:11">
      <c r="A17" s="7"/>
      <c r="B17" s="10"/>
      <c r="C17" s="10"/>
      <c r="D17" s="10"/>
      <c r="E17" s="16">
        <f>SUM(E10:E16)</f>
        <v>814</v>
      </c>
      <c r="F17" s="12">
        <f>SUM(F10:F16)</f>
        <v>100</v>
      </c>
      <c r="G17" s="12">
        <f>SUM(G10:G16)</f>
        <v>772</v>
      </c>
      <c r="H17" s="12">
        <f>SUM(H10:H16)</f>
        <v>27</v>
      </c>
      <c r="I17" s="12">
        <f>SUM(I10:I16)</f>
        <v>21</v>
      </c>
      <c r="J17" s="12">
        <f>SUM(J10:J16)</f>
        <v>119</v>
      </c>
      <c r="K17" s="14"/>
    </row>
    <row r="18" spans="1:11">
      <c r="A18" s="7"/>
      <c r="B18" s="8"/>
      <c r="C18" s="8"/>
      <c r="D18" s="8"/>
      <c r="E18" s="17">
        <f>SUM(E17,E9)</f>
        <v>1411</v>
      </c>
      <c r="F18" s="15">
        <f>SUM(F17,F9)</f>
        <v>200</v>
      </c>
      <c r="G18" s="9">
        <f>SUM(G17,G9)</f>
        <v>1371.5</v>
      </c>
      <c r="H18" s="9">
        <f>SUM(H17,H9)</f>
        <v>44.59</v>
      </c>
      <c r="I18" s="9">
        <f>SUM(I17,I9)</f>
        <v>30.52</v>
      </c>
      <c r="J18" s="9">
        <f>SUM(J17,J9)</f>
        <v>227.83999999999997</v>
      </c>
      <c r="K18" s="14"/>
    </row>
    <row r="19" spans="1:11">
      <c r="B19" s="13"/>
      <c r="C19" s="13"/>
      <c r="D19" s="13"/>
      <c r="E19" s="13"/>
      <c r="F19" s="13"/>
      <c r="G19" s="13"/>
      <c r="H19" s="13"/>
      <c r="I19" s="13"/>
      <c r="J19" s="13"/>
    </row>
  </sheetData>
  <mergeCells count="3">
    <mergeCell ref="B1:D1"/>
    <mergeCell ref="A4:A8"/>
    <mergeCell ref="A10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2021-05-22T16:33:26Z</cp:lastPrinted>
  <dcterms:created xsi:type="dcterms:W3CDTF">2015-06-05T18:19:34Z</dcterms:created>
  <dcterms:modified xsi:type="dcterms:W3CDTF">2024-12-06T14:00:43Z</dcterms:modified>
</cp:coreProperties>
</file>