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9.12 - 13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15" i="1"/>
  <c r="F15" i="1"/>
  <c r="G15" i="1"/>
  <c r="H15" i="1"/>
  <c r="I15" i="1"/>
  <c r="J15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4" i="1"/>
  <c r="C4" i="1"/>
  <c r="D4" i="1"/>
  <c r="E4" i="1"/>
  <c r="E8" i="1" s="1"/>
  <c r="F4" i="1"/>
  <c r="F8" i="1" s="1"/>
  <c r="G4" i="1"/>
  <c r="G8" i="1" s="1"/>
  <c r="H4" i="1"/>
  <c r="H8" i="1" s="1"/>
  <c r="I4" i="1"/>
  <c r="I8" i="1" s="1"/>
  <c r="J4" i="1"/>
  <c r="J8" i="1" s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<sst xmlns="http://schemas.openxmlformats.org/spreadsheetml/2006/main" count="16" uniqueCount="16">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</sst>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1-sm%20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210</v>
          </cell>
          <cell r="D4" t="str">
            <v>Омлет натуральный с горошком консервированным</v>
          </cell>
          <cell r="E4">
            <v>171</v>
          </cell>
          <cell r="F4">
            <v>78.349999999999994</v>
          </cell>
          <cell r="G4">
            <v>319</v>
          </cell>
          <cell r="H4">
            <v>12.15</v>
          </cell>
          <cell r="I4">
            <v>23.6</v>
          </cell>
          <cell r="J4">
            <v>14.45</v>
          </cell>
        </row>
        <row r="5">
          <cell r="B5" t="str">
            <v>гор. 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2.21</v>
          </cell>
          <cell r="G5">
            <v>56.5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</v>
          </cell>
          <cell r="E7">
            <v>130</v>
          </cell>
          <cell r="F7">
            <v>16.8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4">
          <cell r="B14" t="str">
            <v>1 блюдо</v>
          </cell>
          <cell r="C14">
            <v>82</v>
          </cell>
          <cell r="D14" t="str">
            <v>Борщ с картофелем и капустой</v>
          </cell>
          <cell r="E14">
            <v>250</v>
          </cell>
          <cell r="F14">
            <v>11.12</v>
          </cell>
          <cell r="G14">
            <v>110</v>
          </cell>
          <cell r="H14">
            <v>1.7</v>
          </cell>
          <cell r="I14">
            <v>4.9000000000000004</v>
          </cell>
          <cell r="J14">
            <v>14.8</v>
          </cell>
        </row>
        <row r="15">
          <cell r="B15" t="str">
            <v>2 блюдо</v>
          </cell>
          <cell r="C15">
            <v>294</v>
          </cell>
          <cell r="D15" t="str">
            <v>Биточки из птицы с маслом</v>
          </cell>
          <cell r="E15">
            <v>105</v>
          </cell>
          <cell r="F15">
            <v>57.85</v>
          </cell>
          <cell r="G15">
            <v>198</v>
          </cell>
          <cell r="H15">
            <v>13.8</v>
          </cell>
          <cell r="I15">
            <v>10.6</v>
          </cell>
          <cell r="J15">
            <v>12.6</v>
          </cell>
        </row>
        <row r="16">
          <cell r="B16" t="str">
            <v>гарнир</v>
          </cell>
          <cell r="C16">
            <v>173</v>
          </cell>
          <cell r="D16" t="str">
            <v>Каша пшеничная рассыпчатая</v>
          </cell>
          <cell r="E16">
            <v>150</v>
          </cell>
          <cell r="F16">
            <v>13.68</v>
          </cell>
          <cell r="G16">
            <v>192</v>
          </cell>
          <cell r="H16">
            <v>6.9</v>
          </cell>
          <cell r="I16">
            <v>4.9000000000000004</v>
          </cell>
          <cell r="J16">
            <v>30</v>
          </cell>
        </row>
        <row r="17">
          <cell r="B17" t="str">
            <v>сладкое</v>
          </cell>
          <cell r="C17">
            <v>348</v>
          </cell>
          <cell r="D17" t="str">
            <v>Компот из кураги</v>
          </cell>
          <cell r="E17">
            <v>200</v>
          </cell>
          <cell r="F17">
            <v>13.22</v>
          </cell>
          <cell r="G17">
            <v>126</v>
          </cell>
          <cell r="H17">
            <v>0.77</v>
          </cell>
          <cell r="I17">
            <v>0.04</v>
          </cell>
          <cell r="J17">
            <v>27.3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2.17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1.96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E4" sqref="E4:J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">
        <v>45637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0" t="s">
        <v>10</v>
      </c>
      <c r="B4" s="22" t="str">
        <f>'[1]1'!B4</f>
        <v>гор. блюдо</v>
      </c>
      <c r="C4" s="18">
        <f>'[1]1'!C4</f>
        <v>210</v>
      </c>
      <c r="D4" s="19" t="str">
        <f>'[1]1'!D4</f>
        <v>Омлет натуральный с горошком консервированным</v>
      </c>
      <c r="E4" s="24">
        <f>'[1]1'!E4</f>
        <v>171</v>
      </c>
      <c r="F4" s="23">
        <f>'[1]1'!F4</f>
        <v>78.349999999999994</v>
      </c>
      <c r="G4" s="23">
        <f>'[1]1'!G4</f>
        <v>319</v>
      </c>
      <c r="H4" s="23">
        <f>'[1]1'!H4</f>
        <v>12.15</v>
      </c>
      <c r="I4" s="23">
        <f>'[1]1'!I4</f>
        <v>23.6</v>
      </c>
      <c r="J4" s="27">
        <f>'[1]1'!J4</f>
        <v>14.45</v>
      </c>
      <c r="K4" s="14"/>
    </row>
    <row r="5" spans="1:11">
      <c r="A5" s="41"/>
      <c r="B5" s="6" t="str">
        <f>'[1]1'!B5</f>
        <v>гор. напиток</v>
      </c>
      <c r="C5" s="20">
        <f>'[1]1'!C5</f>
        <v>376</v>
      </c>
      <c r="D5" s="21" t="str">
        <f>'[1]1'!D5</f>
        <v>Чай с сахаром</v>
      </c>
      <c r="E5" s="26">
        <f>'[1]1'!E5</f>
        <v>215</v>
      </c>
      <c r="F5" s="25">
        <f>'[1]1'!F5</f>
        <v>2.21</v>
      </c>
      <c r="G5" s="25">
        <f>'[1]1'!G5</f>
        <v>56.5</v>
      </c>
      <c r="H5" s="25">
        <f>'[1]1'!H5</f>
        <v>0.44</v>
      </c>
      <c r="I5" s="25">
        <f>'[1]1'!I5</f>
        <v>0</v>
      </c>
      <c r="J5" s="28">
        <f>'[1]1'!J5</f>
        <v>13.9</v>
      </c>
      <c r="K5" s="14"/>
    </row>
    <row r="6" spans="1:11">
      <c r="A6" s="41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1"/>
      <c r="B7" s="20"/>
      <c r="C7" s="20">
        <f>'[1]1'!C7</f>
        <v>338</v>
      </c>
      <c r="D7" s="21" t="str">
        <f>'[1]1'!D7</f>
        <v>Фрукты свежие</v>
      </c>
      <c r="E7" s="26">
        <f>'[1]1'!E7</f>
        <v>130</v>
      </c>
      <c r="F7" s="25">
        <f>'[1]1'!F7</f>
        <v>16.8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7"/>
      <c r="B8" s="20"/>
      <c r="C8" s="20"/>
      <c r="D8" s="21"/>
      <c r="E8" s="35">
        <f>SUM(E4:E7)</f>
        <v>546</v>
      </c>
      <c r="F8" s="36">
        <f>SUM(F4:F7)</f>
        <v>99.999999999999986</v>
      </c>
      <c r="G8" s="36">
        <f>SUM(G4:G7)</f>
        <v>518.79999999999995</v>
      </c>
      <c r="H8" s="36">
        <f>SUM(H4:H7)</f>
        <v>16.32</v>
      </c>
      <c r="I8" s="36">
        <f>SUM(I4:I7)</f>
        <v>25.52</v>
      </c>
      <c r="J8" s="36">
        <f>SUM(J4:J7)</f>
        <v>52.89</v>
      </c>
      <c r="K8" s="14"/>
    </row>
    <row r="9" spans="1:11">
      <c r="A9" s="42" t="s">
        <v>11</v>
      </c>
      <c r="B9" s="32" t="str">
        <f>'[1]1'!B14</f>
        <v>1 блюдо</v>
      </c>
      <c r="C9" s="30">
        <f>'[1]1'!C14</f>
        <v>82</v>
      </c>
      <c r="D9" s="31" t="str">
        <f>'[1]1'!D14</f>
        <v>Борщ с картофелем и капустой</v>
      </c>
      <c r="E9" s="33">
        <f>'[1]1'!E14</f>
        <v>250</v>
      </c>
      <c r="F9" s="29">
        <f>'[1]1'!F14</f>
        <v>11.12</v>
      </c>
      <c r="G9" s="29">
        <f>'[1]1'!G14</f>
        <v>110</v>
      </c>
      <c r="H9" s="29">
        <f>'[1]1'!H14</f>
        <v>1.7</v>
      </c>
      <c r="I9" s="29">
        <f>'[1]1'!I14</f>
        <v>4.9000000000000004</v>
      </c>
      <c r="J9" s="34">
        <f>'[1]1'!J14</f>
        <v>14.8</v>
      </c>
      <c r="K9" s="14"/>
    </row>
    <row r="10" spans="1:11">
      <c r="A10" s="43"/>
      <c r="B10" s="6" t="str">
        <f>'[1]1'!B15</f>
        <v>2 блюдо</v>
      </c>
      <c r="C10" s="20">
        <f>'[1]1'!C15</f>
        <v>294</v>
      </c>
      <c r="D10" s="21" t="str">
        <f>'[1]1'!D15</f>
        <v>Биточки из птицы с маслом</v>
      </c>
      <c r="E10" s="26">
        <f>'[1]1'!E15</f>
        <v>105</v>
      </c>
      <c r="F10" s="25">
        <f>'[1]1'!F15</f>
        <v>57.85</v>
      </c>
      <c r="G10" s="25">
        <f>'[1]1'!G15</f>
        <v>198</v>
      </c>
      <c r="H10" s="25">
        <f>'[1]1'!H15</f>
        <v>13.8</v>
      </c>
      <c r="I10" s="25">
        <f>'[1]1'!I15</f>
        <v>10.6</v>
      </c>
      <c r="J10" s="28">
        <f>'[1]1'!J15</f>
        <v>12.6</v>
      </c>
      <c r="K10" s="14"/>
    </row>
    <row r="11" spans="1:11">
      <c r="A11" s="43"/>
      <c r="B11" s="6" t="str">
        <f>'[1]1'!B16</f>
        <v>гарнир</v>
      </c>
      <c r="C11" s="20">
        <f>'[1]1'!C16</f>
        <v>173</v>
      </c>
      <c r="D11" s="21" t="str">
        <f>'[1]1'!D16</f>
        <v>Каша пшеничная рассыпчатая</v>
      </c>
      <c r="E11" s="26">
        <f>'[1]1'!E16</f>
        <v>150</v>
      </c>
      <c r="F11" s="25">
        <f>'[1]1'!F16</f>
        <v>13.68</v>
      </c>
      <c r="G11" s="25">
        <f>'[1]1'!G16</f>
        <v>192</v>
      </c>
      <c r="H11" s="25">
        <f>'[1]1'!H16</f>
        <v>6.9</v>
      </c>
      <c r="I11" s="25">
        <f>'[1]1'!I16</f>
        <v>4.9000000000000004</v>
      </c>
      <c r="J11" s="28">
        <f>'[1]1'!J16</f>
        <v>30</v>
      </c>
      <c r="K11" s="14"/>
    </row>
    <row r="12" spans="1:11">
      <c r="A12" s="43"/>
      <c r="B12" s="6" t="str">
        <f>'[1]1'!B17</f>
        <v>сладкое</v>
      </c>
      <c r="C12" s="20">
        <f>'[1]1'!C17</f>
        <v>348</v>
      </c>
      <c r="D12" s="21" t="str">
        <f>'[1]1'!D17</f>
        <v>Компот из кураги</v>
      </c>
      <c r="E12" s="26">
        <f>'[1]1'!E17</f>
        <v>200</v>
      </c>
      <c r="F12" s="25">
        <f>'[1]1'!F17</f>
        <v>13.22</v>
      </c>
      <c r="G12" s="25">
        <f>'[1]1'!G17</f>
        <v>126</v>
      </c>
      <c r="H12" s="25">
        <f>'[1]1'!H17</f>
        <v>0.77</v>
      </c>
      <c r="I12" s="25">
        <f>'[1]1'!I17</f>
        <v>0.04</v>
      </c>
      <c r="J12" s="28">
        <f>'[1]1'!J17</f>
        <v>27.3</v>
      </c>
      <c r="K12" s="14"/>
    </row>
    <row r="13" spans="1:11">
      <c r="A13" s="43"/>
      <c r="B13" s="6" t="str">
        <f>'[1]1'!B18</f>
        <v>хлеб бел.</v>
      </c>
      <c r="C13" s="20"/>
      <c r="D13" s="21" t="str">
        <f>'[1]1'!D18</f>
        <v>Хлеб пшеничный</v>
      </c>
      <c r="E13" s="26">
        <f>'[1]1'!E18</f>
        <v>30</v>
      </c>
      <c r="F13" s="25">
        <f>'[1]1'!F18</f>
        <v>2.17</v>
      </c>
      <c r="G13" s="25">
        <f>'[1]1'!G18</f>
        <v>82.2</v>
      </c>
      <c r="H13" s="25">
        <f>'[1]1'!H18</f>
        <v>3.21</v>
      </c>
      <c r="I13" s="25">
        <f>'[1]1'!I18</f>
        <v>1.4</v>
      </c>
      <c r="J13" s="28">
        <f>'[1]1'!J18</f>
        <v>13.1</v>
      </c>
      <c r="K13" s="14"/>
    </row>
    <row r="14" spans="1:11">
      <c r="A14" s="43"/>
      <c r="B14" s="6" t="str">
        <f>'[1]1'!B19</f>
        <v>хлеб черн.</v>
      </c>
      <c r="C14" s="20"/>
      <c r="D14" s="21" t="str">
        <f>'[1]1'!D19</f>
        <v>Хлеб ржано-пшеничный</v>
      </c>
      <c r="E14" s="26">
        <f>'[1]1'!E19</f>
        <v>20</v>
      </c>
      <c r="F14" s="25">
        <f>'[1]1'!F19</f>
        <v>1.96</v>
      </c>
      <c r="G14" s="25">
        <f>'[1]1'!G19</f>
        <v>46.4</v>
      </c>
      <c r="H14" s="25">
        <f>'[1]1'!H19</f>
        <v>1.1200000000000001</v>
      </c>
      <c r="I14" s="25">
        <f>'[1]1'!I19</f>
        <v>0.22</v>
      </c>
      <c r="J14" s="28">
        <f>'[1]1'!J19</f>
        <v>9.8800000000000008</v>
      </c>
      <c r="K14" s="14"/>
    </row>
    <row r="15" spans="1:11">
      <c r="A15" s="7"/>
      <c r="B15" s="10"/>
      <c r="C15" s="10"/>
      <c r="D15" s="10"/>
      <c r="E15" s="16">
        <f>SUM(E9:E14)</f>
        <v>755</v>
      </c>
      <c r="F15" s="12">
        <f>SUM(F9:F14)</f>
        <v>100</v>
      </c>
      <c r="G15" s="12">
        <f>SUM(G9:G14)</f>
        <v>754.6</v>
      </c>
      <c r="H15" s="12">
        <f>SUM(H9:H14)</f>
        <v>27.5</v>
      </c>
      <c r="I15" s="12">
        <f>SUM(I9:I14)</f>
        <v>22.059999999999995</v>
      </c>
      <c r="J15" s="12">
        <f>SUM(J9:J14)</f>
        <v>107.67999999999999</v>
      </c>
      <c r="K15" s="14"/>
    </row>
    <row r="16" spans="1:11">
      <c r="A16" s="7"/>
      <c r="B16" s="8"/>
      <c r="C16" s="8"/>
      <c r="D16" s="8"/>
      <c r="E16" s="17">
        <f>SUM(E15,E8)</f>
        <v>1301</v>
      </c>
      <c r="F16" s="15">
        <f>SUM(F15,F8)</f>
        <v>200</v>
      </c>
      <c r="G16" s="9">
        <f>SUM(G15,G8)</f>
        <v>1273.4000000000001</v>
      </c>
      <c r="H16" s="9">
        <f>SUM(H15,H8)</f>
        <v>43.82</v>
      </c>
      <c r="I16" s="9">
        <f>SUM(I15,I8)</f>
        <v>47.58</v>
      </c>
      <c r="J16" s="9">
        <f>SUM(J15,J8)</f>
        <v>160.57</v>
      </c>
      <c r="K16" s="14"/>
    </row>
    <row r="17" spans="2:10"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2024-12-06T13:56:21Z</dcterms:modified>
</cp:coreProperties>
</file>