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\Desktop\Меню на 11.11-15.11\"/>
    </mc:Choice>
  </mc:AlternateContent>
  <bookViews>
    <workbookView xWindow="0" yWindow="0" windowWidth="19440" windowHeight="8150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E16" i="1"/>
  <c r="F16" i="1"/>
  <c r="G16" i="1"/>
  <c r="H16" i="1"/>
  <c r="I16" i="1"/>
  <c r="J16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15" i="1"/>
  <c r="D15" i="1"/>
  <c r="E15" i="1"/>
  <c r="F15" i="1"/>
  <c r="G15" i="1"/>
  <c r="H15" i="1"/>
  <c r="I15" i="1"/>
  <c r="J15" i="1"/>
  <c r="B4" i="1"/>
  <c r="C4" i="1"/>
  <c r="D4" i="1"/>
  <c r="E4" i="1"/>
  <c r="F4" i="1"/>
  <c r="F9" i="1" s="1"/>
  <c r="G4" i="1"/>
  <c r="H4" i="1"/>
  <c r="I4" i="1"/>
  <c r="I9" i="1" s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  <c r="C8" i="1"/>
  <c r="D8" i="1"/>
  <c r="E8" i="1"/>
  <c r="F8" i="1"/>
  <c r="G8" i="1"/>
  <c r="H8" i="1"/>
  <c r="I8" i="1"/>
  <c r="J8" i="1"/>
  <c r="J9" i="1" l="1"/>
  <c r="H9" i="1"/>
  <c r="G9" i="1"/>
  <c r="E9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<sst xmlns="http://schemas.openxmlformats.org/spreadsheetml/2006/main" count="16" uniqueCount="16">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</sst>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38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5" fillId="2" borderId="1" xfId="2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2" fontId="0" fillId="0" borderId="0" xfId="0" applyNumberFormat="1"/>
    <xf numFmtId="1" fontId="5" fillId="2" borderId="1" xfId="2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 applyProtection="1">
      <alignment horizontal="right" vertical="center"/>
      <protection locked="0"/>
    </xf>
    <xf numFmtId="1" fontId="2" fillId="2" borderId="1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2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2" fillId="2" borderId="10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1-12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 блюдо</v>
          </cell>
          <cell r="C4">
            <v>225</v>
          </cell>
          <cell r="D4" t="str">
            <v>Запеканка из творога с мол. сгущенным</v>
          </cell>
          <cell r="E4">
            <v>150</v>
          </cell>
          <cell r="F4">
            <v>64.44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 напиток</v>
          </cell>
          <cell r="C5">
            <v>376</v>
          </cell>
          <cell r="D5" t="str">
            <v xml:space="preserve">Чай с сахаром </v>
          </cell>
          <cell r="E5">
            <v>215</v>
          </cell>
          <cell r="F5">
            <v>2.21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>хлеб</v>
          </cell>
          <cell r="D6" t="str">
            <v>Хлеб пшеничный</v>
          </cell>
          <cell r="E6">
            <v>30</v>
          </cell>
          <cell r="F6">
            <v>2.64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>Фрукты свежие(яблоко)</v>
          </cell>
          <cell r="E7">
            <v>147</v>
          </cell>
          <cell r="F7">
            <v>14.1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8">
          <cell r="C8">
            <v>14</v>
          </cell>
          <cell r="D8" t="str">
            <v>Масло сливочное крестьянское</v>
          </cell>
          <cell r="E8">
            <v>10</v>
          </cell>
          <cell r="F8">
            <v>16.61</v>
          </cell>
          <cell r="G8">
            <v>66.2</v>
          </cell>
          <cell r="H8">
            <v>0.1</v>
          </cell>
          <cell r="I8">
            <v>7.25</v>
          </cell>
          <cell r="J8">
            <v>0.14000000000000001</v>
          </cell>
        </row>
        <row r="13">
          <cell r="B13" t="str">
            <v>закуска</v>
          </cell>
          <cell r="C13">
            <v>70</v>
          </cell>
          <cell r="D13" t="str">
            <v>Овощи солёные(огурец)</v>
          </cell>
          <cell r="E13">
            <v>60</v>
          </cell>
          <cell r="F13">
            <v>16.510000000000002</v>
          </cell>
          <cell r="G13">
            <v>6.6</v>
          </cell>
          <cell r="H13">
            <v>0.7</v>
          </cell>
          <cell r="I13">
            <v>0.1</v>
          </cell>
          <cell r="J13">
            <v>1.1399999999999999</v>
          </cell>
        </row>
        <row r="14">
          <cell r="B14" t="str">
            <v>1 блюдо</v>
          </cell>
          <cell r="C14">
            <v>103</v>
          </cell>
          <cell r="D14" t="str">
            <v>Суп картофельный с макаронами</v>
          </cell>
          <cell r="E14">
            <v>250</v>
          </cell>
          <cell r="F14">
            <v>9.9700000000000006</v>
          </cell>
          <cell r="G14">
            <v>137</v>
          </cell>
          <cell r="H14">
            <v>2.9</v>
          </cell>
          <cell r="I14">
            <v>5.2</v>
          </cell>
          <cell r="J14">
            <v>19.600000000000001</v>
          </cell>
        </row>
        <row r="15">
          <cell r="B15" t="str">
            <v>2 блюдо</v>
          </cell>
          <cell r="C15">
            <v>290</v>
          </cell>
          <cell r="D15" t="str">
            <v>Рагу из птицы 80/150</v>
          </cell>
          <cell r="E15">
            <v>230</v>
          </cell>
          <cell r="F15">
            <v>55.7</v>
          </cell>
          <cell r="G15">
            <v>329</v>
          </cell>
          <cell r="H15">
            <v>21.2</v>
          </cell>
          <cell r="I15">
            <v>19.5</v>
          </cell>
          <cell r="J15">
            <v>17.100000000000001</v>
          </cell>
        </row>
        <row r="16">
          <cell r="B16" t="str">
            <v>сладкое</v>
          </cell>
          <cell r="C16">
            <v>348</v>
          </cell>
          <cell r="D16" t="str">
            <v>Компот из плодов сушеных(курага)</v>
          </cell>
          <cell r="E16">
            <v>200</v>
          </cell>
          <cell r="F16">
            <v>13.22</v>
          </cell>
          <cell r="G16">
            <v>126</v>
          </cell>
          <cell r="H16">
            <v>0.77</v>
          </cell>
          <cell r="I16">
            <v>0.04</v>
          </cell>
          <cell r="J16">
            <v>27.3</v>
          </cell>
        </row>
        <row r="17">
          <cell r="B17" t="str">
            <v>хлеб бел.</v>
          </cell>
          <cell r="D17" t="str">
            <v>Хлеб пшеничный</v>
          </cell>
          <cell r="E17">
            <v>30</v>
          </cell>
          <cell r="F17">
            <v>2.64</v>
          </cell>
          <cell r="G17">
            <v>82.2</v>
          </cell>
          <cell r="H17">
            <v>3.21</v>
          </cell>
          <cell r="I17">
            <v>1.4</v>
          </cell>
          <cell r="J17">
            <v>13.1</v>
          </cell>
        </row>
        <row r="18">
          <cell r="B18" t="str">
            <v>хлеб черн.</v>
          </cell>
          <cell r="D18" t="str">
            <v>Хлеб ржано-пшеничный</v>
          </cell>
          <cell r="E18">
            <v>20</v>
          </cell>
          <cell r="F18">
            <v>1.96</v>
          </cell>
          <cell r="G18">
            <v>46.4</v>
          </cell>
          <cell r="H18">
            <v>1.1200000000000001</v>
          </cell>
          <cell r="I18">
            <v>0.22</v>
          </cell>
          <cell r="J18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workbookViewId="0">
      <selection activeCell="M6" sqref="M6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>
      <c r="A1" s="1" t="s">
        <v>0</v>
      </c>
      <c r="B1" s="32" t="s">
        <v>15</v>
      </c>
      <c r="C1" s="33"/>
      <c r="D1" s="34"/>
      <c r="E1" s="1" t="s">
        <v>12</v>
      </c>
      <c r="F1" s="2"/>
      <c r="G1" s="1"/>
      <c r="H1" s="1"/>
      <c r="I1" s="1" t="s">
        <v>1</v>
      </c>
      <c r="J1" s="3">
        <v>45608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>
      <c r="A3" s="4" t="s">
        <v>2</v>
      </c>
      <c r="B3" s="5" t="s">
        <v>3</v>
      </c>
      <c r="C3" s="5" t="s">
        <v>13</v>
      </c>
      <c r="D3" s="5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</row>
    <row r="4" spans="1:11">
      <c r="A4" s="35" t="s">
        <v>10</v>
      </c>
      <c r="B4" s="18" t="str">
        <f>'[1]1'!B4</f>
        <v>гор. блюдо</v>
      </c>
      <c r="C4" s="14">
        <f>'[1]1'!C4</f>
        <v>225</v>
      </c>
      <c r="D4" s="15" t="str">
        <f>'[1]1'!D4</f>
        <v>Запеканка из творога с мол. сгущенным</v>
      </c>
      <c r="E4" s="20">
        <f>'[1]1'!E4</f>
        <v>150</v>
      </c>
      <c r="F4" s="19">
        <f>'[1]1'!F4</f>
        <v>64.44</v>
      </c>
      <c r="G4" s="19">
        <f>'[1]1'!G4</f>
        <v>306.39999999999998</v>
      </c>
      <c r="H4" s="19">
        <f>'[1]1'!H4</f>
        <v>10.5</v>
      </c>
      <c r="I4" s="19">
        <f>'[1]1'!I4</f>
        <v>4.68</v>
      </c>
      <c r="J4" s="23">
        <f>'[1]1'!J4</f>
        <v>55.5</v>
      </c>
      <c r="K4" s="12"/>
    </row>
    <row r="5" spans="1:11">
      <c r="A5" s="36"/>
      <c r="B5" s="6" t="str">
        <f>'[1]1'!B5</f>
        <v>гор. напиток</v>
      </c>
      <c r="C5" s="16">
        <f>'[1]1'!C5</f>
        <v>376</v>
      </c>
      <c r="D5" s="17" t="str">
        <f>'[1]1'!D5</f>
        <v xml:space="preserve">Чай с сахаром </v>
      </c>
      <c r="E5" s="22">
        <f>'[1]1'!E5</f>
        <v>215</v>
      </c>
      <c r="F5" s="21">
        <f>'[1]1'!F5</f>
        <v>2.21</v>
      </c>
      <c r="G5" s="21">
        <f>'[1]1'!G5</f>
        <v>56.5</v>
      </c>
      <c r="H5" s="21">
        <f>'[1]1'!H5</f>
        <v>0.38</v>
      </c>
      <c r="I5" s="21">
        <f>'[1]1'!I5</f>
        <v>0</v>
      </c>
      <c r="J5" s="24">
        <f>'[1]1'!J5</f>
        <v>13.7</v>
      </c>
      <c r="K5" s="12"/>
    </row>
    <row r="6" spans="1:11">
      <c r="A6" s="36"/>
      <c r="B6" s="6" t="str">
        <f>'[1]1'!B6</f>
        <v>хлеб</v>
      </c>
      <c r="C6" s="16"/>
      <c r="D6" s="17" t="str">
        <f>'[1]1'!D6</f>
        <v>Хлеб пшеничный</v>
      </c>
      <c r="E6" s="22">
        <f>'[1]1'!E6</f>
        <v>30</v>
      </c>
      <c r="F6" s="21">
        <f>'[1]1'!F6</f>
        <v>2.64</v>
      </c>
      <c r="G6" s="21">
        <f>'[1]1'!G6</f>
        <v>82.2</v>
      </c>
      <c r="H6" s="21">
        <f>'[1]1'!H6</f>
        <v>3.21</v>
      </c>
      <c r="I6" s="21">
        <f>'[1]1'!I6</f>
        <v>1.4</v>
      </c>
      <c r="J6" s="24">
        <f>'[1]1'!J6</f>
        <v>13.1</v>
      </c>
      <c r="K6" s="12"/>
    </row>
    <row r="7" spans="1:11">
      <c r="A7" s="36"/>
      <c r="B7" s="16"/>
      <c r="C7" s="16">
        <f>'[1]1'!C7</f>
        <v>338</v>
      </c>
      <c r="D7" s="17" t="str">
        <f>'[1]1'!D7</f>
        <v>Фрукты свежие(яблоко)</v>
      </c>
      <c r="E7" s="22">
        <f>'[1]1'!E7</f>
        <v>147</v>
      </c>
      <c r="F7" s="21">
        <f>'[1]1'!F7</f>
        <v>14.1</v>
      </c>
      <c r="G7" s="21">
        <f>'[1]1'!G7</f>
        <v>61.1</v>
      </c>
      <c r="H7" s="21">
        <f>'[1]1'!H7</f>
        <v>0.52</v>
      </c>
      <c r="I7" s="21">
        <f>'[1]1'!I7</f>
        <v>0.52</v>
      </c>
      <c r="J7" s="24">
        <f>'[1]1'!J7</f>
        <v>11.44</v>
      </c>
      <c r="K7" s="12"/>
    </row>
    <row r="8" spans="1:11">
      <c r="A8" s="36"/>
      <c r="B8" s="16"/>
      <c r="C8" s="16">
        <f>'[1]1'!C8</f>
        <v>14</v>
      </c>
      <c r="D8" s="17" t="str">
        <f>'[1]1'!D8</f>
        <v>Масло сливочное крестьянское</v>
      </c>
      <c r="E8" s="22">
        <f>'[1]1'!E8</f>
        <v>10</v>
      </c>
      <c r="F8" s="21">
        <f>'[1]1'!F8</f>
        <v>16.61</v>
      </c>
      <c r="G8" s="21">
        <f>'[1]1'!G8</f>
        <v>66.2</v>
      </c>
      <c r="H8" s="21">
        <f>'[1]1'!H8</f>
        <v>0.1</v>
      </c>
      <c r="I8" s="21">
        <f>'[1]1'!I8</f>
        <v>7.25</v>
      </c>
      <c r="J8" s="21">
        <f>'[1]1'!J8</f>
        <v>0.14000000000000001</v>
      </c>
      <c r="K8" s="12"/>
    </row>
    <row r="9" spans="1:11">
      <c r="A9" s="7"/>
      <c r="B9" s="6"/>
      <c r="C9" s="8"/>
      <c r="D9" s="8"/>
      <c r="E9" s="13">
        <f>SUM(E4:E8)</f>
        <v>552</v>
      </c>
      <c r="F9" s="10">
        <f>SUM(F4:F8)</f>
        <v>99.999999999999986</v>
      </c>
      <c r="G9" s="10">
        <f>SUM(G4:G8)</f>
        <v>572.4</v>
      </c>
      <c r="H9" s="10">
        <f>SUM(H4:H8)</f>
        <v>14.709999999999999</v>
      </c>
      <c r="I9" s="10">
        <f>SUM(I4:I8)</f>
        <v>13.85</v>
      </c>
      <c r="J9" s="10">
        <f>SUM(J4:J8)</f>
        <v>93.88</v>
      </c>
      <c r="K9" s="12"/>
    </row>
    <row r="10" spans="1:11">
      <c r="A10" s="37" t="s">
        <v>11</v>
      </c>
      <c r="B10" s="28" t="str">
        <f>'[1]1'!B13</f>
        <v>закуска</v>
      </c>
      <c r="C10" s="26">
        <f>'[1]1'!C13</f>
        <v>70</v>
      </c>
      <c r="D10" s="27" t="str">
        <f>'[1]1'!D13</f>
        <v>Овощи солёные(огурец)</v>
      </c>
      <c r="E10" s="29">
        <f>'[1]1'!E13</f>
        <v>60</v>
      </c>
      <c r="F10" s="25">
        <f>'[1]1'!F13</f>
        <v>16.510000000000002</v>
      </c>
      <c r="G10" s="25">
        <f>'[1]1'!G13</f>
        <v>6.6</v>
      </c>
      <c r="H10" s="25">
        <f>'[1]1'!H13</f>
        <v>0.7</v>
      </c>
      <c r="I10" s="25">
        <f>'[1]1'!I13</f>
        <v>0.1</v>
      </c>
      <c r="J10" s="30">
        <f>'[1]1'!J13</f>
        <v>1.1399999999999999</v>
      </c>
      <c r="K10" s="12"/>
    </row>
    <row r="11" spans="1:11">
      <c r="A11" s="37"/>
      <c r="B11" s="6" t="str">
        <f>'[1]1'!B14</f>
        <v>1 блюдо</v>
      </c>
      <c r="C11" s="16">
        <f>'[1]1'!C14</f>
        <v>103</v>
      </c>
      <c r="D11" s="17" t="str">
        <f>'[1]1'!D14</f>
        <v>Суп картофельный с макаронами</v>
      </c>
      <c r="E11" s="22">
        <f>'[1]1'!E14</f>
        <v>250</v>
      </c>
      <c r="F11" s="21">
        <f>'[1]1'!F14</f>
        <v>9.9700000000000006</v>
      </c>
      <c r="G11" s="21">
        <f>'[1]1'!G14</f>
        <v>137</v>
      </c>
      <c r="H11" s="21">
        <f>'[1]1'!H14</f>
        <v>2.9</v>
      </c>
      <c r="I11" s="21">
        <f>'[1]1'!I14</f>
        <v>5.2</v>
      </c>
      <c r="J11" s="24">
        <f>'[1]1'!J14</f>
        <v>19.600000000000001</v>
      </c>
      <c r="K11" s="12"/>
    </row>
    <row r="12" spans="1:11">
      <c r="A12" s="37"/>
      <c r="B12" s="6" t="str">
        <f>'[1]1'!B15</f>
        <v>2 блюдо</v>
      </c>
      <c r="C12" s="16">
        <f>'[1]1'!C15</f>
        <v>290</v>
      </c>
      <c r="D12" s="17" t="str">
        <f>'[1]1'!D15</f>
        <v>Рагу из птицы 80/150</v>
      </c>
      <c r="E12" s="22">
        <f>'[1]1'!E15</f>
        <v>230</v>
      </c>
      <c r="F12" s="21">
        <f>'[1]1'!F15</f>
        <v>55.7</v>
      </c>
      <c r="G12" s="21">
        <f>'[1]1'!G15</f>
        <v>329</v>
      </c>
      <c r="H12" s="21">
        <f>'[1]1'!H15</f>
        <v>21.2</v>
      </c>
      <c r="I12" s="21">
        <f>'[1]1'!I15</f>
        <v>19.5</v>
      </c>
      <c r="J12" s="24">
        <f>'[1]1'!J15</f>
        <v>17.100000000000001</v>
      </c>
      <c r="K12" s="12"/>
    </row>
    <row r="13" spans="1:11">
      <c r="A13" s="37"/>
      <c r="B13" s="6" t="str">
        <f>'[1]1'!B16</f>
        <v>сладкое</v>
      </c>
      <c r="C13" s="16">
        <f>'[1]1'!C16</f>
        <v>348</v>
      </c>
      <c r="D13" s="17" t="str">
        <f>'[1]1'!D16</f>
        <v>Компот из плодов сушеных(курага)</v>
      </c>
      <c r="E13" s="22">
        <f>'[1]1'!E16</f>
        <v>200</v>
      </c>
      <c r="F13" s="21">
        <f>'[1]1'!F16</f>
        <v>13.22</v>
      </c>
      <c r="G13" s="21">
        <f>'[1]1'!G16</f>
        <v>126</v>
      </c>
      <c r="H13" s="21">
        <f>'[1]1'!H16</f>
        <v>0.77</v>
      </c>
      <c r="I13" s="21">
        <f>'[1]1'!I16</f>
        <v>0.04</v>
      </c>
      <c r="J13" s="24">
        <f>'[1]1'!J16</f>
        <v>27.3</v>
      </c>
      <c r="K13" s="12"/>
    </row>
    <row r="14" spans="1:11">
      <c r="A14" s="37"/>
      <c r="B14" s="6" t="str">
        <f>'[1]1'!B17</f>
        <v>хлеб бел.</v>
      </c>
      <c r="C14" s="16"/>
      <c r="D14" s="17" t="str">
        <f>'[1]1'!D17</f>
        <v>Хлеб пшеничный</v>
      </c>
      <c r="E14" s="22">
        <f>'[1]1'!E17</f>
        <v>30</v>
      </c>
      <c r="F14" s="21">
        <f>'[1]1'!F17</f>
        <v>2.64</v>
      </c>
      <c r="G14" s="21">
        <f>'[1]1'!G17</f>
        <v>82.2</v>
      </c>
      <c r="H14" s="21">
        <f>'[1]1'!H17</f>
        <v>3.21</v>
      </c>
      <c r="I14" s="21">
        <f>'[1]1'!I17</f>
        <v>1.4</v>
      </c>
      <c r="J14" s="24">
        <f>'[1]1'!J17</f>
        <v>13.1</v>
      </c>
      <c r="K14" s="12"/>
    </row>
    <row r="15" spans="1:11">
      <c r="A15" s="37"/>
      <c r="B15" s="6" t="str">
        <f>'[1]1'!B18</f>
        <v>хлеб черн.</v>
      </c>
      <c r="C15" s="16"/>
      <c r="D15" s="17" t="str">
        <f>'[1]1'!D18</f>
        <v>Хлеб ржано-пшеничный</v>
      </c>
      <c r="E15" s="22">
        <f>'[1]1'!E18</f>
        <v>20</v>
      </c>
      <c r="F15" s="21">
        <f>'[1]1'!F18</f>
        <v>1.96</v>
      </c>
      <c r="G15" s="21">
        <f>'[1]1'!G18</f>
        <v>46.4</v>
      </c>
      <c r="H15" s="21">
        <f>'[1]1'!H18</f>
        <v>1.1200000000000001</v>
      </c>
      <c r="I15" s="21">
        <f>'[1]1'!I18</f>
        <v>0.22</v>
      </c>
      <c r="J15" s="24">
        <f>'[1]1'!J18</f>
        <v>9.8800000000000008</v>
      </c>
      <c r="K15" s="12"/>
    </row>
    <row r="16" spans="1:11">
      <c r="A16" s="37"/>
      <c r="B16" s="8"/>
      <c r="C16" s="8"/>
      <c r="D16" s="8"/>
      <c r="E16" s="13">
        <f>SUM(E10:E15)</f>
        <v>790</v>
      </c>
      <c r="F16" s="10">
        <f>SUM(F10:F15)</f>
        <v>100</v>
      </c>
      <c r="G16" s="10">
        <f>SUM(G10:G15)</f>
        <v>727.2</v>
      </c>
      <c r="H16" s="10">
        <f>SUM(H10:H15)</f>
        <v>29.9</v>
      </c>
      <c r="I16" s="10">
        <f>SUM(I10:I15)</f>
        <v>26.459999999999997</v>
      </c>
      <c r="J16" s="10">
        <f>SUM(J10:J15)</f>
        <v>88.11999999999999</v>
      </c>
      <c r="K16" s="12"/>
    </row>
    <row r="17" spans="1:11">
      <c r="A17" s="31"/>
      <c r="B17" s="8"/>
      <c r="C17" s="8"/>
      <c r="D17" s="8"/>
      <c r="E17" s="13">
        <f>SUM(E16,E9)</f>
        <v>1342</v>
      </c>
      <c r="F17" s="10">
        <f>SUM(F16,F9)</f>
        <v>200</v>
      </c>
      <c r="G17" s="10">
        <f>SUM(G16,G9)</f>
        <v>1299.5999999999999</v>
      </c>
      <c r="H17" s="10">
        <f>SUM(H16,H9)</f>
        <v>44.61</v>
      </c>
      <c r="I17" s="10">
        <f>SUM(I16,I9)</f>
        <v>40.309999999999995</v>
      </c>
      <c r="J17" s="10">
        <f>SUM(J16,J9)</f>
        <v>182</v>
      </c>
      <c r="K17" s="12"/>
    </row>
    <row r="18" spans="1:11">
      <c r="B18" s="11"/>
      <c r="C18" s="11"/>
      <c r="D18" s="11"/>
      <c r="E18" s="11"/>
      <c r="F18" s="11"/>
      <c r="G18" s="11"/>
      <c r="H18" s="11"/>
      <c r="I18" s="11"/>
      <c r="J18" s="11"/>
    </row>
  </sheetData>
  <mergeCells count="3">
    <mergeCell ref="B1:D1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lastPrinted>2021-05-22T16:33:26Z</cp:lastPrinted>
  <dcterms:created xsi:type="dcterms:W3CDTF">2015-06-05T18:19:34Z</dcterms:created>
  <dcterms:modified xsi:type="dcterms:W3CDTF">2024-11-08T05:06:06Z</dcterms:modified>
</cp:coreProperties>
</file>